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1" sheetId="1" r:id="rId1"/>
  </sheets>
  <definedNames>
    <definedName name="_xlnm.Print_Titles" localSheetId="0">'Table1'!$8:$8</definedName>
  </definedNames>
  <calcPr fullCalcOnLoad="1"/>
</workbook>
</file>

<file path=xl/sharedStrings.xml><?xml version="1.0" encoding="utf-8"?>
<sst xmlns="http://schemas.openxmlformats.org/spreadsheetml/2006/main" count="3969" uniqueCount="343">
  <si>
    <t/>
  </si>
  <si>
    <t>План реализации государственной программы</t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</si>
  <si>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</si>
  <si>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</si>
  <si>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</si>
  <si>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</si>
  <si>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</si>
  <si>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</si>
  <si>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2018 год</t>
  </si>
  <si>
    <t>2019 год</t>
  </si>
  <si>
    <t>2020 год</t>
  </si>
  <si>
    <t>Развитие топливно-энергетического комплекса и жилищно-коммунального хозяйства Брянской области (2014 - 2020 годы)</t>
  </si>
  <si>
    <t>Департамент топливно-энергетического комплекса и жилищно-коммунального хозяйства Брянской области, Администрация Губернатора Брянской области и Правительства Брянской области, государственная жилищная инспекция Брянской области, департамент здравоохранения Брянской области, департамент семьи, социальной и демографической политики Брянской области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</si>
  <si>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</si>
  <si>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</si>
  <si>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</si>
  <si>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</si>
  <si>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</si>
  <si>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</si>
  <si>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Эффективное управление в сфере установленных функций и полномочий</t>
  </si>
  <si>
    <t>Департамент топливно-энергетического комплекса и жилищно-коммунального хозяйства Брянской области</t>
  </si>
  <si>
    <t>1.1.</t>
  </si>
  <si>
    <t>Руководство и управление в сфере установленных функций органов государственной власти Брянской области и государственных органов Брянской области</t>
  </si>
  <si>
    <t>2.</t>
  </si>
  <si>
    <t>Содействие реформированию жилищно-коммунального хозяйства, создание благоприятных условий проживания граждан</t>
  </si>
  <si>
    <t>2.1.</t>
  </si>
  <si>
    <t>Организации, осуществляющие деятельность в сфере капитального ремонта общего имущества в многоквартирных домах, расположенных на территории Брянской области</t>
  </si>
  <si>
    <t>2.2.</t>
  </si>
  <si>
    <t>Бюджетные инвестиции в объекты капитальных вложений государственной собственности</t>
  </si>
  <si>
    <t>2.2.1.</t>
  </si>
  <si>
    <t>Реконструкция котельной по ул. Бурова, 2б в Бежицком районе г.Брянска</t>
  </si>
  <si>
    <t>2.2.2.</t>
  </si>
  <si>
    <t>Реконструкция котельной по ул. Ново-Советская, 103а с целью переключения потребителей от котельной по ул. Нахимова, 124 в Бежицком районе г. Брянска</t>
  </si>
  <si>
    <t>2.2.3.</t>
  </si>
  <si>
    <t>Реконструкция котельной по ул. Делегатская, 76 в Бежицком районе г. Брянска</t>
  </si>
  <si>
    <t>2.2.4.</t>
  </si>
  <si>
    <t>Реконструкция котельной по ул. Дятьковская, 119А с целью переключения потребителей котельной по ул. Ново-Совесткая, 83А в Бежицком районе г. Брянска</t>
  </si>
  <si>
    <t>2.2.5.</t>
  </si>
  <si>
    <t>Реконструкция котельной по ул. Островского, 77 в Бежицком районе г. Брянска</t>
  </si>
  <si>
    <t>2.2.6.</t>
  </si>
  <si>
    <t>Реконструкция котельной по пер. Кромской, 37 в Бежицком районе г. Брянска</t>
  </si>
  <si>
    <t>2.2.7.</t>
  </si>
  <si>
    <t>Техническое перевооружение котельной по ул. Бежицкая, 315А в Бежицком районе г. Брянска</t>
  </si>
  <si>
    <t>2.2.8.</t>
  </si>
  <si>
    <t>Реконструкция бойлерной по ул. Донбасская, 53а в Бежицком районе г.Брянска</t>
  </si>
  <si>
    <t>2.2.9.</t>
  </si>
  <si>
    <t>Реконструкция котельной по пр-ту Станке Димитрова, 42 в Советском районе г. Брянска</t>
  </si>
  <si>
    <t>2.2.10.</t>
  </si>
  <si>
    <t>Реконструкция котельной по пр-ту Ст. Димитрова, 73 в Советском районе г. Брянска</t>
  </si>
  <si>
    <t>2.2.11.</t>
  </si>
  <si>
    <t>Реконструкция котельной по ул. Красноармейская, 65 в Советском районе г. Брянска</t>
  </si>
  <si>
    <t>2.2.12.</t>
  </si>
  <si>
    <t>Реконструкция котельной по ул. Степная, 3 в Советском районе г. Брянска</t>
  </si>
  <si>
    <t>2.2.13.</t>
  </si>
  <si>
    <t>Строительство БМК с целью ликвидации котельной по ул. Гончарова, 19 в г. Брянске</t>
  </si>
  <si>
    <t>2.2.14.</t>
  </si>
  <si>
    <t>Техническое перевооружение котельной по пер. О. Кошевого, 41 в Фокинском районе г. Брянска</t>
  </si>
  <si>
    <t>2.2.15.</t>
  </si>
  <si>
    <t>Реконструкция котельной по пр-ту Московский, 93 в Фокинском районе г. Брянска</t>
  </si>
  <si>
    <t>2.2.16.</t>
  </si>
  <si>
    <t>Реконструкция котельной по пр-ту Московский, 86 в Фокинском районе г. Брянска</t>
  </si>
  <si>
    <t>2.2.17.</t>
  </si>
  <si>
    <t>Реконструкция котельной по ул. Молодежная, 22А в с. Кабаличи Брянского района Брянской области</t>
  </si>
  <si>
    <t>2.2.18.</t>
  </si>
  <si>
    <t>Строительство БМК с целью ликвидации котельной по ул. Тепличная, 17а в п. Новые Дарковичи Брянского района Брянской области</t>
  </si>
  <si>
    <t>2.2.19.</t>
  </si>
  <si>
    <t>2.2.20.</t>
  </si>
  <si>
    <t>2.2.21.</t>
  </si>
  <si>
    <t>2.2.22.</t>
  </si>
  <si>
    <t>2.2.23.</t>
  </si>
  <si>
    <t>2.2.24.</t>
  </si>
  <si>
    <t>2.2.25.</t>
  </si>
  <si>
    <t>Реконструкция котельной по ул.Светлая, 2а в с.Теменичи Брянского района Брянской области</t>
  </si>
  <si>
    <t>2.2.26.</t>
  </si>
  <si>
    <t>Реконструкция котельной по пер. Октябрьский, 11А в с. Глинищево Брянского района Брянской области</t>
  </si>
  <si>
    <t>2.2.27.</t>
  </si>
  <si>
    <t>Реконструкция топочной по ул. Учительская, 2а в д. Титовка Брянского района Брянской области</t>
  </si>
  <si>
    <t>2.2.28.</t>
  </si>
  <si>
    <t>Реконструкция котельной по ул.Тамбовская,11 в д.Колтово Брянского района Брянской области</t>
  </si>
  <si>
    <t>2.2.29.</t>
  </si>
  <si>
    <t>Реконструкция котельной по ул.Трудовая,5а в с.Толмачево Брянского района Брянской области</t>
  </si>
  <si>
    <t>2.2.30.</t>
  </si>
  <si>
    <t>Техническое перевооружение котельной по ул.Воинская,3а в д.Меркульево Брянского района Брянской области</t>
  </si>
  <si>
    <t>2.2.31.</t>
  </si>
  <si>
    <t>Реконструкция котельной по ул. Октябрьская, 33 в с. Отрадное Брянского района Брянской области</t>
  </si>
  <si>
    <t>2.2.32.</t>
  </si>
  <si>
    <t>2.2.33.</t>
  </si>
  <si>
    <t>Реконструкция котельной в п. Белобережская Пустошь Брянского района Брянской области</t>
  </si>
  <si>
    <t>2.2.34.</t>
  </si>
  <si>
    <t>2.2.35.</t>
  </si>
  <si>
    <t>Реконструкция котельной Белобережской турбазы в п. Белые Берега Брянского района Брянской области</t>
  </si>
  <si>
    <t>2.2.36.</t>
  </si>
  <si>
    <t>Реконструкция котельной № 12 по ул.Цветочная,6а в с.Лопушь Выгоничского района Брянской области</t>
  </si>
  <si>
    <t>2.2.37.</t>
  </si>
  <si>
    <t>Техническое перевооружение котельной № 3 по ул.Больничная, (ЦРБ) в п. Выгоничи Выгоничского района Брянской области</t>
  </si>
  <si>
    <t>2.2.38.</t>
  </si>
  <si>
    <t>Строительство БМК с целью ликвидации котельной № 8 по ул. Молодежная, 29 в д. Орменка Выгоничского района Брянской области</t>
  </si>
  <si>
    <t>2.2.39.</t>
  </si>
  <si>
    <t>Реконструкция котельной № 5 по ул. Свердлова, 4 в п. Выгоничи Выгоничского района Брянской области</t>
  </si>
  <si>
    <t>2.2.40.</t>
  </si>
  <si>
    <t>Строительство БМК с целью ликвидации котельной № 11 по ул. Центральная, 6 в с. Городец Выгоничского района Брянской области</t>
  </si>
  <si>
    <t>2.2.41.</t>
  </si>
  <si>
    <t>Реконструкция котельной №15 по ул. Пушкина, 1 в с. Скрябино Выгоничского района Брянской области</t>
  </si>
  <si>
    <t>2.2.42.</t>
  </si>
  <si>
    <t>Техническое переворужение котельной №16 по ул.Молодежная,13 а в с. Скуратово Выгоничского района Брянской области</t>
  </si>
  <si>
    <t>2.2.43.</t>
  </si>
  <si>
    <t>Реконструкция котельной №13 по ул. Молодежная, 28 в д. Хмелево Выгоничского района Брянской области</t>
  </si>
  <si>
    <t>2.2.44.</t>
  </si>
  <si>
    <t>Реконструкция котельной №4 по ул. Мира, 9а с целью переключения потребителей котельной №2 по ул.Ленина,30б в с.Жирятино Жирятинского района Брянской области</t>
  </si>
  <si>
    <t>2.2.45.</t>
  </si>
  <si>
    <t>Техническое перевооружение котельной №1 по ул. Больничная, 6а (ЦРБ) в с.Жирятино Жирятинского района Брянской области</t>
  </si>
  <si>
    <t>2.2.46.</t>
  </si>
  <si>
    <t>Техническое перевооружение котельной №3 по ул. Сосновая, 8 в с.Жирятино Жирятинского района Брянской области</t>
  </si>
  <si>
    <t>2.2.47.</t>
  </si>
  <si>
    <t>Реконструкция котельной по ул. Горького, 20Е в г. Карачев Брянской области</t>
  </si>
  <si>
    <t>2.2.48.</t>
  </si>
  <si>
    <t>Реконтрукция котельной по ул. Кольцова, 38А в г. Карачев Брянской области</t>
  </si>
  <si>
    <t>2.2.49.</t>
  </si>
  <si>
    <t>Реконструкция котельной по ул. Первомайская, 148/1 в г. Карачев Брянской области</t>
  </si>
  <si>
    <t>2.2.50.</t>
  </si>
  <si>
    <t>Строительство БМК с целью ликвидации котельной в п.Дружба Дятьковского района Брянской области</t>
  </si>
  <si>
    <t>2.2.51.</t>
  </si>
  <si>
    <t>Строительство БМК с целью ликвидации котельной по ул. Керамическая в д. Березино Дятьковского района Брянской области</t>
  </si>
  <si>
    <t>2.2.52.</t>
  </si>
  <si>
    <t>2.2.53.</t>
  </si>
  <si>
    <t>Реконструкция котельной по ул. Московская, 6А "Техникум" с целью переключения потребителей от ликвидируемой котельной по ул. Ленина, 164 в г. Дятьково Дятьковского района Брянской области</t>
  </si>
  <si>
    <t>2.2.54.</t>
  </si>
  <si>
    <t>Техническое перевооружение котельной по ул. Гагарина, 18а в с. Слободище Дятьковского района Брянской области</t>
  </si>
  <si>
    <t>2.2.55.</t>
  </si>
  <si>
    <t>Реконструкция котельной №6 микрорайон №2 в п. Дубровка Дубровского района Брянской области</t>
  </si>
  <si>
    <t>2.2.56.</t>
  </si>
  <si>
    <t>Строительство БМК с целью переключения потребителей котельной № 8 в д. Пеклино Дубровского района Брянской области</t>
  </si>
  <si>
    <t>2.2.57.</t>
  </si>
  <si>
    <t>2.2.58.</t>
  </si>
  <si>
    <t>Реконструкция котельной №5 по ул. П.Осипенко (ЦРБ) в п. Навля Навлинского района Брянской области</t>
  </si>
  <si>
    <t>2.2.59.</t>
  </si>
  <si>
    <t>Строительство БМК с целью ликвидации котельной по ул. Энгельса в г. Севск Севского района Брянской области</t>
  </si>
  <si>
    <t>2.2.60.</t>
  </si>
  <si>
    <t>Строительство БМК с целью ликвидации котельной по ул. К. Либкнехта в г. Севск Севского района Брянской области</t>
  </si>
  <si>
    <t>2.2.61.</t>
  </si>
  <si>
    <t>Техническое перевооружение котельной "ЦРБ" по ул.Лесная в п.Суземка Суземского района Брянской области</t>
  </si>
  <si>
    <t>2.2.62.</t>
  </si>
  <si>
    <t>Реконструкция котельной по ул. Осипенко,69 в п.Комаричи Комаричского района Брянской области</t>
  </si>
  <si>
    <t>2.2.63.</t>
  </si>
  <si>
    <t>Реконструкция котельной по ул. Магистральная, 28а в с Дохновичи Стародубского рйона Брянской области</t>
  </si>
  <si>
    <t>2.2.64.</t>
  </si>
  <si>
    <t>Реконструкция котельной по ул. Краснооктябрьская, 4б в п. Десятуха Стародубского рйона Брянской области</t>
  </si>
  <si>
    <t>2.2.65.</t>
  </si>
  <si>
    <t>Реконструкция котельной по ул. Школьная, 2А в с. Пятовск Стародубского рйона Брянской области</t>
  </si>
  <si>
    <t>2.2.66.</t>
  </si>
  <si>
    <t>Реконструкция котельной "Родничок" по пер. Володарского, 4-а/1 в г. Почеп Почепского района Брянской области</t>
  </si>
  <si>
    <t>2.2.67.</t>
  </si>
  <si>
    <t>Строительство БМК с целью ликвидации котельной по пер. Больничный, 7/6-а в г. Почеп Почепского района Брянской области</t>
  </si>
  <si>
    <t>2.2.68.</t>
  </si>
  <si>
    <t>Реконструкция котельной по ул.Бойня в п. Юдиново Погарского района Брянской области</t>
  </si>
  <si>
    <t>2.2.69.</t>
  </si>
  <si>
    <t>Реконструкция котельной больницы по ул. Октябрьская в п.г.т. Погар Погарского района Брянской области</t>
  </si>
  <si>
    <t>2.2.70.</t>
  </si>
  <si>
    <t>Строительство БМК с прокладкой теплотрасс с целью ликвидации котельной Мелиорация по ул. Строительная, 13 в пгт. Погар Погарского района Брянской области</t>
  </si>
  <si>
    <t>2.2.71.</t>
  </si>
  <si>
    <t>Строительство БМК с целью ликвидации котельной МПМК-2 по ул. Полевая,1 в п.г.т. Погар Погарского района Брянской области</t>
  </si>
  <si>
    <t>2.2.72.</t>
  </si>
  <si>
    <t>Реконструкция котельной №9 по ул.Генерала Петрова, 15а в г.Трубчевск Трубчевского района Брянской области</t>
  </si>
  <si>
    <t>2.2.73.</t>
  </si>
  <si>
    <t>2.2.74.</t>
  </si>
  <si>
    <t>2.2.75.</t>
  </si>
  <si>
    <t>2.2.76.</t>
  </si>
  <si>
    <t>Техническое перевооружение котельной 31 квартала по ул.307 Дивизии,44в г. Новозыбков Новозыбковского района Брянской области</t>
  </si>
  <si>
    <t>2.2.77.</t>
  </si>
  <si>
    <t>Реконструкция котельной 5 квартала по ул. Ломоносова,55 А в г. Новозыбков Новозыбковского района Брянской области</t>
  </si>
  <si>
    <t>2.2.78.</t>
  </si>
  <si>
    <t>Реконструкция котельной здания администрации по ул.Набережная,13а в г. Новозыбков Новозыбковского района Брянской области</t>
  </si>
  <si>
    <t>2.2.79.</t>
  </si>
  <si>
    <t>Реконструкция котельной 114 квартала по ул. Литейная, 40Д в г. Новозыбков Новозыбковского района Брянской области</t>
  </si>
  <si>
    <t>2.2.80.</t>
  </si>
  <si>
    <t>Строительство БМК с целью переключения потребителей котельных по ул. Ленина, 4 и котельной по ул. К.Маркса, 3а в г. Новозыбков Новозыбковского района Брянской области</t>
  </si>
  <si>
    <t>2.2.81.</t>
  </si>
  <si>
    <t>2.2.82.</t>
  </si>
  <si>
    <t>Реконструкция котельной по ул.Ленина, 129, корп.1 в с. Катичи Новозыбковского района Брянской области</t>
  </si>
  <si>
    <t>2.2.83.</t>
  </si>
  <si>
    <t>Реконструкция котельной по ул. Новая, 3б в с.Шеломы Новозыбковского района Брянской области</t>
  </si>
  <si>
    <t>2.2.84.</t>
  </si>
  <si>
    <t>Реконструкция котельной в п. Опытная станция, д.1-Е Новозыбковского района Брянской области</t>
  </si>
  <si>
    <t>2.2.85.</t>
  </si>
  <si>
    <t>Реконструкция котельной по ул.К. Маркса, 32А в г. Злынка Злынковского района Брянской области</t>
  </si>
  <si>
    <t>Реконструция котельной д/с Светлячок по ул. Ленинская, 38а в п. Вышков, Злынковского района Брянской области</t>
  </si>
  <si>
    <t>Реконструкция котельной по ул.Полевая в п. Климово Климовского района Брянской области</t>
  </si>
  <si>
    <t>Строительство тепловых сетей с целью переключения потребителей от ликвидируемой котельной №4 по ул. Ленина, 32б на котельную 6 квартала по ул.Садовая, 42а в г.Сураж Суражского района Брянской области</t>
  </si>
  <si>
    <t>Реконструкция котельной по ул.Советская,12 а в г. Сураж Суражского района Брянской области</t>
  </si>
  <si>
    <t>Реконструкция котельной №2 по ул.Победы, 20 в с.Гордеевка Гордеевского района Брянской области</t>
  </si>
  <si>
    <t>Реконструкция котельной №25 по ул. Зеленая, 11 в п. Первое Мая Клинцовского района Брянской области</t>
  </si>
  <si>
    <t>Реконструкция котельной в с. Высокое Унечского района Брянской области</t>
  </si>
  <si>
    <t>Строительство БМК с целью ликвидации котельной №9 в с.Староселье Унечского района Брянской области</t>
  </si>
  <si>
    <t>Реконструкция котельной №6 по ул. Совхозная,2 с целью переключения котельной № 5 по ул.Школьная,9 в г. Унеча Унечского района Брянской области</t>
  </si>
  <si>
    <t>Строительство БМК с целью ликвидации котельной №14 в д.Березино Унечского района Брянской области</t>
  </si>
  <si>
    <t>Реконструкция котельной в с. Найтоповичи Унечского района Брянской области</t>
  </si>
  <si>
    <t>Строительство БМК с целью ликвидации котельной №16 в с. Писаревка Унечского района Брянской области</t>
  </si>
  <si>
    <t>Реконструкция котельной №5 по ул.Ленина,34А с целью переключения потребителей ликвидируемой котельной №4 по ул.Ленина,13 (д/сад) в г. Мглин Мглинского района Брянской области</t>
  </si>
  <si>
    <t>Реконструкция котельной №6 по ул.Ленина в г.Мглин Мглинского района Брянской области</t>
  </si>
  <si>
    <t>2.3.</t>
  </si>
  <si>
    <t>Приобретение специализированной техники для предприятий жилищно-коммунального комплекса</t>
  </si>
  <si>
    <t>2.4.</t>
  </si>
  <si>
    <t>Компенсация выпадающих доходов, возникающих вследствие применения льготных тарифов, теплоснабжающим организациям, организациям, осуществляющим горячее водоснабжение, холодное водоснабжение и (или) водоотведение на территории Брянской области</t>
  </si>
  <si>
    <t>2.5.</t>
  </si>
  <si>
    <t>Подготовка объектов ЖКХ к зиме</t>
  </si>
  <si>
    <t>3.</t>
  </si>
  <si>
    <t>Обеспечение сохранения объема и качества предоставляемых услуг в сфере тепло- и водоснабжения населения при выведении ГУП "Брянсккоммунэнерго" на безубыточный уровень</t>
  </si>
  <si>
    <t>3.1.</t>
  </si>
  <si>
    <t>Обеспечение стабилизации финансово- экономического состояния ГУП "Брянсккоммунэнерго" и выведение предприятия на безубыточный уровень</t>
  </si>
  <si>
    <t>3.1.1.</t>
  </si>
  <si>
    <t>Капитальный ремонт сетей теплоснабжения</t>
  </si>
  <si>
    <t>3.1.2.</t>
  </si>
  <si>
    <t>Устройство отдельного контура отопления и горячего водоснабжения</t>
  </si>
  <si>
    <t>3.1.3.</t>
  </si>
  <si>
    <t>Устройство систем диспетчеризации</t>
  </si>
  <si>
    <t>3.1.4.</t>
  </si>
  <si>
    <t>Перевод потребителей на индивидуальный источник теплоснабжения</t>
  </si>
  <si>
    <t>3.1.5.</t>
  </si>
  <si>
    <t>Установка частотно-регулируемых электроприводов на электродвигателях насосов горячего водоснабжения</t>
  </si>
  <si>
    <t>3.1.6.</t>
  </si>
  <si>
    <t>Замена котельного и газового оборудования, аккумуляторных баков, оборудования КИПиА</t>
  </si>
  <si>
    <t>4.</t>
  </si>
  <si>
    <t>Обеспечение государственного надзора за выполнением жилищного законодательства и лицензионного контроля при осуществлении деятельности по управлению многоквартирными домами</t>
  </si>
  <si>
    <t>государственная жилищная инспекция Брянской области</t>
  </si>
  <si>
    <t>4.1.</t>
  </si>
  <si>
    <t>5.</t>
  </si>
  <si>
    <t>Повышение энергетической эффективности потребления тепла, газа, электроэнергии, воды и стимулирование использования энергосберегающих технологий</t>
  </si>
  <si>
    <t>Администрация Губернатора Брянской области и Правительства Брянской области, департамент здравоохранения Брянской области, департамент семьи, социальной и демографической политики Брянской области</t>
  </si>
  <si>
    <t>5.1.</t>
  </si>
  <si>
    <t>Повышение энергетической эффективности и обеспечение энергосбережения</t>
  </si>
  <si>
    <t>5.1.1.</t>
  </si>
  <si>
    <t>Субсидии государственным учреждениям на оснащение приборами учета энергоресурсов (электрической энергии, тепловой энергии, воды и природного газа)</t>
  </si>
  <si>
    <t>департамент семьи, социальной и демографической политики Брянской области</t>
  </si>
  <si>
    <t>5.1.2.</t>
  </si>
  <si>
    <t>Субсидии государственным учреждениям на замену осветительного оборудования на энергосберегающее</t>
  </si>
  <si>
    <t>5.1.3.</t>
  </si>
  <si>
    <t>Реализация мероприятий по обеспечению энергосбережения и повышению энергетической эффективности</t>
  </si>
  <si>
    <t>6.</t>
  </si>
  <si>
    <t>Обеспечение комфортных и безопасных условий для массового отдыха граждан на территории муниципальных образований, организация новых и восстановление существующих мест отдыха населения</t>
  </si>
  <si>
    <t>6.1.</t>
  </si>
  <si>
    <t>Поддержка обустройства мест массового отдыха населения (городских парков)</t>
  </si>
  <si>
    <t>6.1.1.</t>
  </si>
  <si>
    <t>Субсидии на поддержку обустройства мест массового отдыха населения (городских парков)</t>
  </si>
  <si>
    <t>Подпрограмма "Чистая вода" (2015 - 2020 годы)</t>
  </si>
  <si>
    <t>7.</t>
  </si>
  <si>
    <t>Осуществление строительства и реконструкции систем водоснабжения для населенных пунктов Брянской области</t>
  </si>
  <si>
    <t>7.1.</t>
  </si>
  <si>
    <t>Софинансирование объектов капитальных вложений муниципальной собственности</t>
  </si>
  <si>
    <t>7.1.1.</t>
  </si>
  <si>
    <t>Реконструкция артезианской скважины с подземной насосной станцией, дебит 25 м3/час на водозаборе д. Городцы Трубчевского района</t>
  </si>
  <si>
    <t>7.1.2.</t>
  </si>
  <si>
    <t>Реконструкция водозаборного узла в н.п. Городец Выгоничского района</t>
  </si>
  <si>
    <t>7.1.3.</t>
  </si>
  <si>
    <t>Реконструкция водонапорной башни п. Мирный Гордеевского района</t>
  </si>
  <si>
    <t>7.1.4.</t>
  </si>
  <si>
    <t>Реконструкция водопровода п. Дубровка Дубровского района</t>
  </si>
  <si>
    <t>7.1.5.</t>
  </si>
  <si>
    <t>Реконструкция водопровода по ул.Советская пгт Белая Березка Трубчевского района (1 очередь)</t>
  </si>
  <si>
    <t>7.1.6.</t>
  </si>
  <si>
    <t>Реконструкция водопроводных сетей п. Кокоревка</t>
  </si>
  <si>
    <t>7.1.7.</t>
  </si>
  <si>
    <t>Реконструкция сетей водоснабжения в н.п. Логоватое Стародубского района</t>
  </si>
  <si>
    <t>7.1.8.</t>
  </si>
  <si>
    <t>Реконструкция сетей водоснабжения в пгт. Красная Гора Красногорского района</t>
  </si>
  <si>
    <t>7.1.9.</t>
  </si>
  <si>
    <t>Реконструкция сетей водоснабжения н.п.Староновицкая Гордеевского района</t>
  </si>
  <si>
    <t>7.1.10.</t>
  </si>
  <si>
    <t>Реконструкция сетей водоснабжения с. Гордеевка Гордеевского района</t>
  </si>
  <si>
    <t>7.1.11.</t>
  </si>
  <si>
    <t>Строительство артезианской скважины в городе Сельцо</t>
  </si>
  <si>
    <t>7.1.12.</t>
  </si>
  <si>
    <t>Строительство артезианской скважины в городе Фокино Брянской области</t>
  </si>
  <si>
    <t>7.1.13.</t>
  </si>
  <si>
    <t>Строительство артезианской скважины в д. Антоновка Супоневского сельского поселения</t>
  </si>
  <si>
    <t>7.1.14.</t>
  </si>
  <si>
    <t>Строительство водонапорной башни в с. Степок Стародубского района</t>
  </si>
  <si>
    <t>7.1.15.</t>
  </si>
  <si>
    <t>Строительство водопровода в п. Чайковичи (пл. Халтурино, ул. Халтурина)</t>
  </si>
  <si>
    <t>7.1.16.</t>
  </si>
  <si>
    <t>Строительство водопровода по ул. Белобережской в Фокинском районе г.Брянска</t>
  </si>
  <si>
    <t>7.1.17.</t>
  </si>
  <si>
    <t>Строительство водопровода по ул. Куйбышева в н.п. Большое Полпино Володарского района г.Брянска</t>
  </si>
  <si>
    <t>7.1.18.</t>
  </si>
  <si>
    <t>Строительство водопровода по ул. Энтузиастов в р.п. Радица-Крыловка Бежицкого района г.Брянска</t>
  </si>
  <si>
    <t>7.1.19.</t>
  </si>
  <si>
    <t>Строительство водопровода частного сектора города Сельцо 2 этап</t>
  </si>
  <si>
    <t>7.1.20.</t>
  </si>
  <si>
    <t>Строительство водопроводной сети по ул. Октябрьская с. Воронок Стародубского района</t>
  </si>
  <si>
    <t>7.1.21.</t>
  </si>
  <si>
    <t>Строительство водопроводных сетей микрорайона "Ковшовка" г.Брянска (2 этап)</t>
  </si>
  <si>
    <t>7.1.22.</t>
  </si>
  <si>
    <t>Строительство водопроводных сетей с. Акуличи Клетнянского района Брянской области</t>
  </si>
  <si>
    <t>7.1.23.</t>
  </si>
  <si>
    <t>Строительство системы водоснабжения в н.п. Бобрик Комаричского района</t>
  </si>
  <si>
    <t>7.1.24.</t>
  </si>
  <si>
    <t>Стротельство водозаборного узла для водоснабжения ул. Грибачева, ул. Есенина, ул. 17 Сентября, ул. Березовая, ул. Отрадная, ул.Сосновая в п. Выгоничи Выгоничского района</t>
  </si>
  <si>
    <t>7.1.25.</t>
  </si>
  <si>
    <t>Строительство системы водоснабжения с. Ардонь г. Клинцы</t>
  </si>
  <si>
    <t>7.1.26.</t>
  </si>
  <si>
    <t>Строительство системы водоснабжения д. Латышовка Дятьковского района</t>
  </si>
  <si>
    <t>7.1.27.</t>
  </si>
  <si>
    <t>Строительство системы водоснабжения д. Верхи и д.Радица Дятьковского района</t>
  </si>
  <si>
    <t>7.1.28.</t>
  </si>
  <si>
    <t>Строительство системы водоснабжения пос. Олсуфьево Жуковского района</t>
  </si>
  <si>
    <t>7.1.29.</t>
  </si>
  <si>
    <t>Строительство системы водоснабжения в н.п. Вьюнки Клинцовского района</t>
  </si>
  <si>
    <t>7.1.30.</t>
  </si>
  <si>
    <t>Строительство системы водоснабжения с. Лобки Погарского района</t>
  </si>
  <si>
    <t>7.1.31.</t>
  </si>
  <si>
    <t>Строительство системы водоснабжения н.п. Каменск Суражского района</t>
  </si>
  <si>
    <t>7.1.32.</t>
  </si>
  <si>
    <t>Строительство системы водоснабжения д. Поповка Трубчевского района</t>
  </si>
  <si>
    <t>7.1.33.</t>
  </si>
  <si>
    <t>Строительство централизованного водоснабжения залинейной части города Унеча Унечского района Брянской области (2 очередь)</t>
  </si>
  <si>
    <t>7.1.34.</t>
  </si>
  <si>
    <t>Строительство системы водоснабжения в н.п. Павловка Унечского района</t>
  </si>
  <si>
    <t>7.1.35.</t>
  </si>
  <si>
    <t>Строительство системы водоснабжения в н.п. Робчик Унечского района</t>
  </si>
  <si>
    <t>7.1.36.</t>
  </si>
  <si>
    <t>Строительство сетей водоснабжения по ул.Школьная, ул.Победы, ул.Молодежная с.Перелазы Красногорского района</t>
  </si>
  <si>
    <t>7.1.37.</t>
  </si>
  <si>
    <t>Строительство сетей водоснабжения по ул.Молодежная д.Верхличи Красногорского района</t>
  </si>
  <si>
    <t>7.1.38.</t>
  </si>
  <si>
    <t>Строительство сетей водоснабжения по ул.Октябрьская д.Любовшо Красногорского района</t>
  </si>
  <si>
    <t>7.1.39.</t>
  </si>
  <si>
    <t>Реконструкция водопровода по ул.Советская пгт Белая Березка Трубчевского района (2 очередь)</t>
  </si>
  <si>
    <t>7.1.40.</t>
  </si>
  <si>
    <t>Строительство водонапорной башни и сетей водоснабжения в д. Красное Трубчевского района</t>
  </si>
  <si>
    <t>7.1.41.</t>
  </si>
  <si>
    <t>Реконструкция водопроводных сетей по ул. Советской в с. Новые Бобовичи Новозыбковского района Брянской области</t>
  </si>
  <si>
    <t>7.1.42.</t>
  </si>
  <si>
    <t>Реконструкция водопроводных сетей по ул. Центральная в с. Шеломы Новозыбковского района Брянской области</t>
  </si>
  <si>
    <t>7.1.43.</t>
  </si>
  <si>
    <t>Строительство централизованного водоснабжения залинейной части города Унеча Унечского района Брянской области (3 очередь)</t>
  </si>
  <si>
    <t>1, 2, 3, 4, 5, 6, 7, 8, 9, 10</t>
  </si>
  <si>
    <t>11, 12, 13, 14, 15,  16. 17, 18,19</t>
  </si>
  <si>
    <t xml:space="preserve"> 20, 21,22</t>
  </si>
  <si>
    <t xml:space="preserve"> 30, 31, 32, 33,34</t>
  </si>
  <si>
    <t>29</t>
  </si>
  <si>
    <t xml:space="preserve"> 35, 36</t>
  </si>
  <si>
    <t xml:space="preserve"> 23, 24, 25</t>
  </si>
  <si>
    <t>".</t>
  </si>
  <si>
    <t>"Приложение 5
к государственной программе ''Развитие топливно-энергетического комплекса и жилищно-коммунального хозяйства Брянской области" (2014 - 2020 годы)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</si>
</sst>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color rgb="FF000000"/>
      <name val="Times New Roman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26282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1">
    <xf numFmtId="17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4" fillId="31" borderId="8" applyNumberFormat="0" applyFont="0" applyAlignment="0" applyProtection="0"/>
    <xf numFmtId="9" fontId="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170" fontId="0" fillId="0" borderId="0" xfId="0" applyNumberFormat="1" applyFont="1" applyFill="1" applyAlignment="1">
      <alignment vertical="top" wrapText="1"/>
    </xf>
    <xf numFmtId="0" fontId="2" fillId="0" borderId="0" xfId="0" applyNumberFormat="1" applyFont="1" applyFill="1" applyAlignment="1">
      <alignment horizontal="righ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center" vertical="top" wrapText="1"/>
    </xf>
    <xf numFmtId="0" fontId="0" fillId="33" borderId="11" xfId="0" applyNumberFormat="1" applyFont="1" applyFill="1" applyBorder="1" applyAlignment="1">
      <alignment vertical="top" wrapText="1"/>
    </xf>
    <xf numFmtId="0" fontId="0" fillId="33" borderId="10" xfId="0" applyNumberFormat="1" applyFont="1" applyFill="1" applyBorder="1" applyAlignment="1">
      <alignment vertical="top" wrapText="1"/>
    </xf>
    <xf numFmtId="4" fontId="0" fillId="33" borderId="10" xfId="0" applyNumberFormat="1" applyFont="1" applyFill="1" applyBorder="1" applyAlignment="1">
      <alignment vertical="top" wrapText="1"/>
    </xf>
    <xf numFmtId="0" fontId="0" fillId="33" borderId="12" xfId="0" applyNumberFormat="1" applyFont="1" applyFill="1" applyBorder="1" applyAlignment="1">
      <alignment horizontal="center" vertical="top" wrapText="1"/>
    </xf>
    <xf numFmtId="0" fontId="0" fillId="33" borderId="12" xfId="0" applyNumberFormat="1" applyFont="1" applyFill="1" applyBorder="1" applyAlignment="1">
      <alignment vertical="top" wrapText="1"/>
    </xf>
    <xf numFmtId="0" fontId="0" fillId="33" borderId="13" xfId="0" applyNumberFormat="1" applyFont="1" applyFill="1" applyBorder="1" applyAlignment="1">
      <alignment horizontal="center" vertical="top" wrapText="1"/>
    </xf>
    <xf numFmtId="0" fontId="3" fillId="33" borderId="13" xfId="0" applyNumberFormat="1" applyFont="1" applyFill="1" applyBorder="1" applyAlignment="1">
      <alignment vertical="top" wrapText="1"/>
    </xf>
    <xf numFmtId="0" fontId="3" fillId="33" borderId="10" xfId="0" applyNumberFormat="1" applyFont="1" applyFill="1" applyBorder="1" applyAlignment="1">
      <alignment vertical="top" wrapText="1"/>
    </xf>
    <xf numFmtId="4" fontId="3" fillId="33" borderId="10" xfId="0" applyNumberFormat="1" applyFont="1" applyFill="1" applyBorder="1" applyAlignment="1">
      <alignment vertical="top" wrapText="1"/>
    </xf>
    <xf numFmtId="49" fontId="0" fillId="33" borderId="10" xfId="0" applyNumberFormat="1" applyFont="1" applyFill="1" applyBorder="1" applyAlignment="1" applyProtection="1">
      <alignment vertical="top" wrapText="1"/>
      <protection locked="0"/>
    </xf>
    <xf numFmtId="49" fontId="3" fillId="33" borderId="10" xfId="0" applyNumberFormat="1" applyFont="1" applyFill="1" applyBorder="1" applyAlignment="1" applyProtection="1">
      <alignment vertical="top" wrapText="1"/>
      <protection locked="0"/>
    </xf>
    <xf numFmtId="49" fontId="4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4" fillId="33" borderId="11" xfId="0" applyNumberFormat="1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33" borderId="11" xfId="0" applyNumberFormat="1" applyFill="1" applyBorder="1" applyAlignment="1">
      <alignment horizontal="center" vertical="top" wrapText="1"/>
    </xf>
    <xf numFmtId="170" fontId="0" fillId="0" borderId="0" xfId="0" applyNumberFormat="1" applyFill="1" applyAlignment="1">
      <alignment horizontal="right" vertical="top" wrapText="1"/>
    </xf>
    <xf numFmtId="170" fontId="41" fillId="0" borderId="0" xfId="0" applyNumberFormat="1" applyFont="1" applyFill="1" applyAlignment="1">
      <alignment horizontal="left" vertical="top" wrapText="1"/>
    </xf>
    <xf numFmtId="0" fontId="0" fillId="0" borderId="0" xfId="0" applyNumberForma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799"/>
  <sheetViews>
    <sheetView tabSelected="1" zoomScalePageLayoutView="0" workbookViewId="0" topLeftCell="A112">
      <selection activeCell="I125" sqref="I125"/>
    </sheetView>
  </sheetViews>
  <sheetFormatPr defaultColWidth="9.33203125" defaultRowHeight="12.75"/>
  <cols>
    <col min="1" max="1" width="7.83203125" style="0" customWidth="1"/>
    <col min="2" max="2" width="37.83203125" style="0" customWidth="1"/>
    <col min="3" max="3" width="33.16015625" style="0" customWidth="1"/>
    <col min="4" max="4" width="18.33203125" style="0" customWidth="1"/>
    <col min="5" max="5" width="17.5" style="0" customWidth="1"/>
    <col min="6" max="6" width="17" style="0" customWidth="1"/>
    <col min="7" max="7" width="17.5" style="0" customWidth="1"/>
    <col min="8" max="8" width="16.66015625" style="0" customWidth="1"/>
  </cols>
  <sheetData>
    <row r="3" spans="2:8" ht="32.25" customHeight="1">
      <c r="B3" s="22"/>
      <c r="C3" s="22"/>
      <c r="D3" s="22"/>
      <c r="E3" s="22"/>
      <c r="F3" s="22"/>
      <c r="G3" s="22"/>
      <c r="H3" s="22"/>
    </row>
    <row r="4" spans="1:8" ht="42.75" customHeight="1">
      <c r="A4" s="1" t="s">
        <v>0</v>
      </c>
      <c r="B4" s="1" t="s">
        <v>0</v>
      </c>
      <c r="C4" s="1" t="s">
        <v>0</v>
      </c>
      <c r="D4" s="23" t="s">
        <v>342</v>
      </c>
      <c r="E4" s="24"/>
      <c r="F4" s="24"/>
      <c r="G4" s="24"/>
      <c r="H4" s="24"/>
    </row>
    <row r="5" spans="1:8" ht="27.75" customHeight="1">
      <c r="A5" s="25" t="s">
        <v>1</v>
      </c>
      <c r="B5" s="25"/>
      <c r="C5" s="25"/>
      <c r="D5" s="25"/>
      <c r="E5" s="25"/>
      <c r="F5" s="25"/>
      <c r="G5" s="25"/>
      <c r="H5" s="25"/>
    </row>
    <row r="6" spans="1:8" ht="42.75" customHeight="1">
      <c r="A6" s="26" t="s">
        <v>2</v>
      </c>
      <c r="B6" s="26" t="s">
        <v>3</v>
      </c>
      <c r="C6" s="26" t="s">
        <v>4</v>
      </c>
      <c r="D6" s="26" t="s">
        <v>5</v>
      </c>
      <c r="E6" s="26" t="s">
        <v>6</v>
      </c>
      <c r="F6" s="26"/>
      <c r="G6" s="26"/>
      <c r="H6" s="26" t="s">
        <v>7</v>
      </c>
    </row>
    <row r="7" spans="1:8" ht="45" customHeight="1">
      <c r="A7" s="27" t="s">
        <v>0</v>
      </c>
      <c r="B7" s="27" t="s">
        <v>0</v>
      </c>
      <c r="C7" s="26" t="s">
        <v>0</v>
      </c>
      <c r="D7" s="26" t="s">
        <v>0</v>
      </c>
      <c r="E7" s="2" t="s">
        <v>8</v>
      </c>
      <c r="F7" s="2" t="s">
        <v>9</v>
      </c>
      <c r="G7" s="2" t="s">
        <v>10</v>
      </c>
      <c r="H7" s="26" t="s">
        <v>0</v>
      </c>
    </row>
    <row r="8" spans="1:8" ht="12.75" customHeight="1">
      <c r="A8" s="17">
        <v>1</v>
      </c>
      <c r="B8" s="17">
        <v>2</v>
      </c>
      <c r="C8" s="18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</row>
    <row r="9" spans="1:8" ht="183.75" customHeight="1">
      <c r="A9" s="3" t="s">
        <v>0</v>
      </c>
      <c r="B9" s="4" t="s">
        <v>11</v>
      </c>
      <c r="C9" s="4" t="s">
        <v>12</v>
      </c>
      <c r="D9" s="5" t="s">
        <v>13</v>
      </c>
      <c r="E9" s="6">
        <f>E14+E24+E479+E519+E529+E554+E569</f>
        <v>427357117</v>
      </c>
      <c r="F9" s="6">
        <f>F14+F24+F479+F519+F529+F554+F569</f>
        <v>350318619</v>
      </c>
      <c r="G9" s="6">
        <f>G14+G24+G479+G519+G529+G554+G569</f>
        <v>331851050</v>
      </c>
      <c r="H9" s="5" t="s">
        <v>0</v>
      </c>
    </row>
    <row r="10" spans="1:8" ht="42.75" customHeight="1">
      <c r="A10" s="7" t="s">
        <v>0</v>
      </c>
      <c r="B10" s="8" t="s">
        <v>0</v>
      </c>
      <c r="C10" s="8" t="s">
        <v>0</v>
      </c>
      <c r="D10" s="5" t="s">
        <v>14</v>
      </c>
      <c r="E10" s="6">
        <v>0</v>
      </c>
      <c r="F10" s="6">
        <v>0</v>
      </c>
      <c r="G10" s="6">
        <v>0</v>
      </c>
      <c r="H10" s="5" t="s">
        <v>0</v>
      </c>
    </row>
    <row r="11" spans="1:8" ht="28.5" customHeight="1">
      <c r="A11" s="7" t="s">
        <v>0</v>
      </c>
      <c r="B11" s="8" t="s">
        <v>0</v>
      </c>
      <c r="C11" s="8" t="s">
        <v>0</v>
      </c>
      <c r="D11" s="5" t="s">
        <v>15</v>
      </c>
      <c r="E11" s="6">
        <f>E16+E26+E481+E521+E531+E556+E571</f>
        <v>19754214.29</v>
      </c>
      <c r="F11" s="6">
        <f>F16+F26+F481+F521+F531+F556+F571</f>
        <v>6899229</v>
      </c>
      <c r="G11" s="6">
        <f>G16+G26+G481+G521+G531+G556+G571</f>
        <v>5925484</v>
      </c>
      <c r="H11" s="5" t="s">
        <v>0</v>
      </c>
    </row>
    <row r="12" spans="1:8" ht="29.25" customHeight="1">
      <c r="A12" s="7" t="s">
        <v>0</v>
      </c>
      <c r="B12" s="8" t="s">
        <v>0</v>
      </c>
      <c r="C12" s="8" t="s">
        <v>0</v>
      </c>
      <c r="D12" s="5" t="s">
        <v>16</v>
      </c>
      <c r="E12" s="6">
        <f>E17+E27+E482+E522+E532+E557+E572</f>
        <v>213432000</v>
      </c>
      <c r="F12" s="6">
        <f>F17+F27+F482+F522+F532+F557+F572</f>
        <v>232499000</v>
      </c>
      <c r="G12" s="6">
        <f>G17+G27+G482+G522+G532+G557+G572</f>
        <v>230085000</v>
      </c>
      <c r="H12" s="5" t="s">
        <v>0</v>
      </c>
    </row>
    <row r="13" spans="1:8" ht="14.25" customHeight="1">
      <c r="A13" s="9" t="s">
        <v>0</v>
      </c>
      <c r="B13" s="10" t="s">
        <v>0</v>
      </c>
      <c r="C13" s="10" t="s">
        <v>0</v>
      </c>
      <c r="D13" s="11" t="s">
        <v>17</v>
      </c>
      <c r="E13" s="12">
        <f>E9+E10+E11+E12</f>
        <v>660543331.29</v>
      </c>
      <c r="F13" s="12">
        <f>F9+F10+F11+F12</f>
        <v>589716848</v>
      </c>
      <c r="G13" s="12">
        <f>G9+G10+G11+G12</f>
        <v>567861534</v>
      </c>
      <c r="H13" s="11" t="s">
        <v>0</v>
      </c>
    </row>
    <row r="14" spans="1:8" ht="57" customHeight="1">
      <c r="A14" s="3" t="s">
        <v>18</v>
      </c>
      <c r="B14" s="4" t="s">
        <v>19</v>
      </c>
      <c r="C14" s="4" t="s">
        <v>20</v>
      </c>
      <c r="D14" s="5" t="s">
        <v>13</v>
      </c>
      <c r="E14" s="6">
        <f aca="true" t="shared" si="0" ref="E14:G17">E19</f>
        <v>16914359</v>
      </c>
      <c r="F14" s="6">
        <f t="shared" si="0"/>
        <v>15895650</v>
      </c>
      <c r="G14" s="6">
        <f t="shared" si="0"/>
        <v>15917792</v>
      </c>
      <c r="H14" s="15" t="s">
        <v>334</v>
      </c>
    </row>
    <row r="15" spans="1:8" ht="42.75" customHeight="1">
      <c r="A15" s="7" t="s">
        <v>0</v>
      </c>
      <c r="B15" s="8" t="s">
        <v>0</v>
      </c>
      <c r="C15" s="8" t="s">
        <v>0</v>
      </c>
      <c r="D15" s="5" t="s">
        <v>14</v>
      </c>
      <c r="E15" s="6">
        <f t="shared" si="0"/>
        <v>0</v>
      </c>
      <c r="F15" s="6">
        <f t="shared" si="0"/>
        <v>0</v>
      </c>
      <c r="G15" s="6">
        <f t="shared" si="0"/>
        <v>0</v>
      </c>
      <c r="H15" s="13" t="s">
        <v>0</v>
      </c>
    </row>
    <row r="16" spans="1:8" ht="28.5" customHeight="1">
      <c r="A16" s="7" t="s">
        <v>0</v>
      </c>
      <c r="B16" s="8" t="s">
        <v>0</v>
      </c>
      <c r="C16" s="8" t="s">
        <v>0</v>
      </c>
      <c r="D16" s="5" t="s">
        <v>15</v>
      </c>
      <c r="E16" s="6">
        <f t="shared" si="0"/>
        <v>0</v>
      </c>
      <c r="F16" s="6">
        <f t="shared" si="0"/>
        <v>0</v>
      </c>
      <c r="G16" s="6">
        <f t="shared" si="0"/>
        <v>0</v>
      </c>
      <c r="H16" s="13" t="s">
        <v>0</v>
      </c>
    </row>
    <row r="17" spans="1:8" ht="28.5" customHeight="1">
      <c r="A17" s="7" t="s">
        <v>0</v>
      </c>
      <c r="B17" s="8" t="s">
        <v>0</v>
      </c>
      <c r="C17" s="8" t="s">
        <v>0</v>
      </c>
      <c r="D17" s="5" t="s">
        <v>16</v>
      </c>
      <c r="E17" s="6">
        <f t="shared" si="0"/>
        <v>0</v>
      </c>
      <c r="F17" s="6">
        <f t="shared" si="0"/>
        <v>0</v>
      </c>
      <c r="G17" s="6">
        <f t="shared" si="0"/>
        <v>0</v>
      </c>
      <c r="H17" s="13" t="s">
        <v>0</v>
      </c>
    </row>
    <row r="18" spans="1:8" ht="14.25" customHeight="1">
      <c r="A18" s="9" t="s">
        <v>0</v>
      </c>
      <c r="B18" s="10" t="s">
        <v>0</v>
      </c>
      <c r="C18" s="10" t="s">
        <v>0</v>
      </c>
      <c r="D18" s="11" t="s">
        <v>17</v>
      </c>
      <c r="E18" s="12">
        <f>E14+E15+E16+E17</f>
        <v>16914359</v>
      </c>
      <c r="F18" s="12">
        <f>F14+F15+F16+F17</f>
        <v>15895650</v>
      </c>
      <c r="G18" s="12">
        <f>G14+G15+G16+G17</f>
        <v>15917792</v>
      </c>
      <c r="H18" s="14" t="s">
        <v>0</v>
      </c>
    </row>
    <row r="19" spans="1:8" ht="72" customHeight="1">
      <c r="A19" s="3" t="s">
        <v>21</v>
      </c>
      <c r="B19" s="4" t="s">
        <v>22</v>
      </c>
      <c r="C19" s="4" t="s">
        <v>20</v>
      </c>
      <c r="D19" s="5" t="s">
        <v>13</v>
      </c>
      <c r="E19" s="6">
        <v>16914359</v>
      </c>
      <c r="F19" s="6">
        <v>15895650</v>
      </c>
      <c r="G19" s="6">
        <v>15917792</v>
      </c>
      <c r="H19" s="13" t="s">
        <v>0</v>
      </c>
    </row>
    <row r="20" spans="1:8" ht="42.75" customHeight="1">
      <c r="A20" s="7" t="s">
        <v>0</v>
      </c>
      <c r="B20" s="8" t="s">
        <v>0</v>
      </c>
      <c r="C20" s="8" t="s">
        <v>0</v>
      </c>
      <c r="D20" s="5" t="s">
        <v>14</v>
      </c>
      <c r="E20" s="6">
        <v>0</v>
      </c>
      <c r="F20" s="6">
        <v>0</v>
      </c>
      <c r="G20" s="6">
        <v>0</v>
      </c>
      <c r="H20" s="5" t="s">
        <v>0</v>
      </c>
    </row>
    <row r="21" spans="1:8" ht="28.5" customHeight="1">
      <c r="A21" s="7" t="s">
        <v>0</v>
      </c>
      <c r="B21" s="8" t="s">
        <v>0</v>
      </c>
      <c r="C21" s="8" t="s">
        <v>0</v>
      </c>
      <c r="D21" s="5" t="s">
        <v>15</v>
      </c>
      <c r="E21" s="6">
        <v>0</v>
      </c>
      <c r="F21" s="6">
        <v>0</v>
      </c>
      <c r="G21" s="6">
        <v>0</v>
      </c>
      <c r="H21" s="5" t="s">
        <v>0</v>
      </c>
    </row>
    <row r="22" spans="1:8" ht="28.5" customHeight="1">
      <c r="A22" s="7" t="s">
        <v>0</v>
      </c>
      <c r="B22" s="8" t="s">
        <v>0</v>
      </c>
      <c r="C22" s="8" t="s">
        <v>0</v>
      </c>
      <c r="D22" s="5" t="s">
        <v>16</v>
      </c>
      <c r="E22" s="6">
        <v>0</v>
      </c>
      <c r="F22" s="6">
        <v>0</v>
      </c>
      <c r="G22" s="6">
        <v>0</v>
      </c>
      <c r="H22" s="5" t="s">
        <v>0</v>
      </c>
    </row>
    <row r="23" spans="1:8" ht="14.25" customHeight="1">
      <c r="A23" s="9" t="s">
        <v>0</v>
      </c>
      <c r="B23" s="10" t="s">
        <v>0</v>
      </c>
      <c r="C23" s="10" t="s">
        <v>0</v>
      </c>
      <c r="D23" s="11" t="s">
        <v>17</v>
      </c>
      <c r="E23" s="12">
        <f>E19+E20+E21+E22</f>
        <v>16914359</v>
      </c>
      <c r="F23" s="12">
        <f>F19+F20+F21+F22</f>
        <v>15895650</v>
      </c>
      <c r="G23" s="12">
        <f>G19+G20+G21+G22</f>
        <v>15917792</v>
      </c>
      <c r="H23" s="11" t="s">
        <v>0</v>
      </c>
    </row>
    <row r="24" spans="1:8" ht="57" customHeight="1">
      <c r="A24" s="3" t="s">
        <v>23</v>
      </c>
      <c r="B24" s="4" t="s">
        <v>24</v>
      </c>
      <c r="C24" s="4" t="s">
        <v>20</v>
      </c>
      <c r="D24" s="5" t="s">
        <v>13</v>
      </c>
      <c r="E24" s="6">
        <f>E29+E34+E464+E469+E474</f>
        <v>329877891</v>
      </c>
      <c r="F24" s="6">
        <f>F29+F34+F464+F469+F474</f>
        <v>255058482</v>
      </c>
      <c r="G24" s="6">
        <f>G29+G34+G464+G469+G474</f>
        <v>255058482</v>
      </c>
      <c r="H24" s="15" t="s">
        <v>335</v>
      </c>
    </row>
    <row r="25" spans="1:8" ht="42.75" customHeight="1">
      <c r="A25" s="7" t="s">
        <v>0</v>
      </c>
      <c r="B25" s="8" t="s">
        <v>0</v>
      </c>
      <c r="C25" s="8" t="s">
        <v>0</v>
      </c>
      <c r="D25" s="5" t="s">
        <v>14</v>
      </c>
      <c r="E25" s="6">
        <v>0</v>
      </c>
      <c r="F25" s="6">
        <v>0</v>
      </c>
      <c r="G25" s="6">
        <v>0</v>
      </c>
      <c r="H25" s="13" t="s">
        <v>0</v>
      </c>
    </row>
    <row r="26" spans="1:8" ht="28.5" customHeight="1">
      <c r="A26" s="7" t="s">
        <v>0</v>
      </c>
      <c r="B26" s="8" t="s">
        <v>0</v>
      </c>
      <c r="C26" s="8" t="s">
        <v>0</v>
      </c>
      <c r="D26" s="5" t="s">
        <v>15</v>
      </c>
      <c r="E26" s="6">
        <f>E31+E36+E466+E471+E476</f>
        <v>16293149.29</v>
      </c>
      <c r="F26" s="6">
        <f>F31+F36+F466+F471+F476</f>
        <v>3431974</v>
      </c>
      <c r="G26" s="6">
        <f>G31+G36+G466+G471+G476</f>
        <v>3431974</v>
      </c>
      <c r="H26" s="13" t="s">
        <v>0</v>
      </c>
    </row>
    <row r="27" spans="1:8" ht="28.5" customHeight="1">
      <c r="A27" s="7" t="s">
        <v>0</v>
      </c>
      <c r="B27" s="8" t="s">
        <v>0</v>
      </c>
      <c r="C27" s="8" t="s">
        <v>0</v>
      </c>
      <c r="D27" s="5" t="s">
        <v>16</v>
      </c>
      <c r="E27" s="6">
        <f>E32+E37+E467+E472+E477</f>
        <v>0</v>
      </c>
      <c r="F27" s="6">
        <v>0</v>
      </c>
      <c r="G27" s="6">
        <v>0</v>
      </c>
      <c r="H27" s="13" t="s">
        <v>0</v>
      </c>
    </row>
    <row r="28" spans="1:8" ht="14.25" customHeight="1">
      <c r="A28" s="9" t="s">
        <v>0</v>
      </c>
      <c r="B28" s="10" t="s">
        <v>0</v>
      </c>
      <c r="C28" s="10" t="s">
        <v>0</v>
      </c>
      <c r="D28" s="11" t="s">
        <v>17</v>
      </c>
      <c r="E28" s="12">
        <f>E24+E25+E26+E27</f>
        <v>346171040.29</v>
      </c>
      <c r="F28" s="12">
        <f>F24+F25+F26+F27</f>
        <v>258490456</v>
      </c>
      <c r="G28" s="12">
        <f>G24+G25+G26+G27</f>
        <v>258490456</v>
      </c>
      <c r="H28" s="14" t="s">
        <v>0</v>
      </c>
    </row>
    <row r="29" spans="1:8" ht="86.25" customHeight="1">
      <c r="A29" s="3" t="s">
        <v>25</v>
      </c>
      <c r="B29" s="4" t="s">
        <v>26</v>
      </c>
      <c r="C29" s="4" t="s">
        <v>20</v>
      </c>
      <c r="D29" s="5" t="s">
        <v>13</v>
      </c>
      <c r="E29" s="6">
        <v>47050543</v>
      </c>
      <c r="F29" s="6">
        <v>47050543</v>
      </c>
      <c r="G29" s="6">
        <v>47050543</v>
      </c>
      <c r="H29" s="5" t="s">
        <v>0</v>
      </c>
    </row>
    <row r="30" spans="1:8" ht="42.75" customHeight="1">
      <c r="A30" s="7" t="s">
        <v>0</v>
      </c>
      <c r="B30" s="8" t="s">
        <v>0</v>
      </c>
      <c r="C30" s="8" t="s">
        <v>0</v>
      </c>
      <c r="D30" s="5" t="s">
        <v>14</v>
      </c>
      <c r="E30" s="6">
        <v>0</v>
      </c>
      <c r="F30" s="6">
        <v>0</v>
      </c>
      <c r="G30" s="6">
        <v>0</v>
      </c>
      <c r="H30" s="5" t="s">
        <v>0</v>
      </c>
    </row>
    <row r="31" spans="1:8" ht="28.5" customHeight="1">
      <c r="A31" s="7" t="s">
        <v>0</v>
      </c>
      <c r="B31" s="8" t="s">
        <v>0</v>
      </c>
      <c r="C31" s="8" t="s">
        <v>0</v>
      </c>
      <c r="D31" s="5" t="s">
        <v>15</v>
      </c>
      <c r="E31" s="6">
        <v>0</v>
      </c>
      <c r="F31" s="6">
        <v>0</v>
      </c>
      <c r="G31" s="6">
        <v>0</v>
      </c>
      <c r="H31" s="5" t="s">
        <v>0</v>
      </c>
    </row>
    <row r="32" spans="1:8" ht="28.5" customHeight="1">
      <c r="A32" s="7" t="s">
        <v>0</v>
      </c>
      <c r="B32" s="8" t="s">
        <v>0</v>
      </c>
      <c r="C32" s="8" t="s">
        <v>0</v>
      </c>
      <c r="D32" s="5" t="s">
        <v>16</v>
      </c>
      <c r="E32" s="6">
        <v>0</v>
      </c>
      <c r="F32" s="6">
        <v>0</v>
      </c>
      <c r="G32" s="6">
        <v>0</v>
      </c>
      <c r="H32" s="5" t="s">
        <v>0</v>
      </c>
    </row>
    <row r="33" spans="1:8" ht="14.25" customHeight="1">
      <c r="A33" s="9" t="s">
        <v>0</v>
      </c>
      <c r="B33" s="10" t="s">
        <v>0</v>
      </c>
      <c r="C33" s="10" t="s">
        <v>0</v>
      </c>
      <c r="D33" s="11" t="s">
        <v>17</v>
      </c>
      <c r="E33" s="12">
        <f>E29+E30+E31+E32</f>
        <v>47050543</v>
      </c>
      <c r="F33" s="12">
        <f>F29+F30+F31+F32</f>
        <v>47050543</v>
      </c>
      <c r="G33" s="12">
        <f>G29+G30+G31+G32</f>
        <v>47050543</v>
      </c>
      <c r="H33" s="11" t="s">
        <v>0</v>
      </c>
    </row>
    <row r="34" spans="1:8" ht="57" customHeight="1">
      <c r="A34" s="3" t="s">
        <v>27</v>
      </c>
      <c r="B34" s="4" t="s">
        <v>28</v>
      </c>
      <c r="C34" s="4" t="s">
        <v>20</v>
      </c>
      <c r="D34" s="5" t="s">
        <v>13</v>
      </c>
      <c r="E34" s="6">
        <f>E39+E44+E49+E54+E59+E64+E69+E74+E79+E84+E89+E94+E99+E104+E109+E114+E119+E124+E134+E139+E144+E149+E159+E154+E164+E169+E174+E179+E184+E189+E194+E199+E204+E209+E214+E219+E224+E229+E234+E239+E244+E249+E254+E259+E264+E269+E274+E279+E284+E289+E294+E299+E304+E309+E314+E319+E324+E329+E334+E339+E344+E349+E359+E354+E364+E369+E374+E379+E384+E389+E394+E399+E404+E409+E414+E419+E424+E429+E434+E439+E444+E449+E454+E459+E129</f>
        <v>200000000</v>
      </c>
      <c r="F34" s="6">
        <f>F39+F44+F49+F54+F59+F64+F69+F74+F79+F84+F89+F94+F99+F104+F109+F114+F119+F124+F134+F139+F144+F149+F159+F154+F164+F169+F174+F179+F184+F189+F194+F199+F204+F209+F214+F219+F224+F229+F234+F239+F244+F249+F254+F259+F264+F269+F274+F279+F284+F289+F294+F299+F304+F309+F314+F319+F324+F329+F334+F339+F344+F349+F359+F354+F364+F369+F374+F379+F384+F389+F394+F399+F404+F409+F414+F419+F424+F429+F434+F439+F444+F449+F454+F459+F129</f>
        <v>200000000</v>
      </c>
      <c r="G34" s="6">
        <f>G39+G44+G49+G54+G59+G64+G69+G74+G79+G84+G89+G94+G99+G104+G109+G114+G119+G124+G134+G139+G144+G149+G159+G154+G164+G169+G174+G179+G184+G189+G194+G199+G204+G209+G214+G219+G224+G229+G234+G239+G244+G249+G254+G259+G264+G269+G274+G279+G284+G289+G294+G299+G304+G309+G314+G319+G324+G329+G334+G339+G344+G349+G359+G354+G364+G369+G374+G379+G384+G389+G394+G399+G404+G409+G414+G419+G424+G429+G434+G439+G444+G449+G454+G459+G129</f>
        <v>200000000</v>
      </c>
      <c r="H34" s="5" t="s">
        <v>0</v>
      </c>
    </row>
    <row r="35" spans="1:8" ht="42.75" customHeight="1">
      <c r="A35" s="7" t="s">
        <v>0</v>
      </c>
      <c r="B35" s="8" t="s">
        <v>0</v>
      </c>
      <c r="C35" s="8" t="s">
        <v>0</v>
      </c>
      <c r="D35" s="5" t="s">
        <v>14</v>
      </c>
      <c r="E35" s="6">
        <v>0</v>
      </c>
      <c r="F35" s="6">
        <v>0</v>
      </c>
      <c r="G35" s="6">
        <v>0</v>
      </c>
      <c r="H35" s="5" t="s">
        <v>0</v>
      </c>
    </row>
    <row r="36" spans="1:8" ht="28.5" customHeight="1">
      <c r="A36" s="7" t="s">
        <v>0</v>
      </c>
      <c r="B36" s="8" t="s">
        <v>0</v>
      </c>
      <c r="C36" s="8" t="s">
        <v>0</v>
      </c>
      <c r="D36" s="5" t="s">
        <v>15</v>
      </c>
      <c r="E36" s="6">
        <v>0</v>
      </c>
      <c r="F36" s="6">
        <v>0</v>
      </c>
      <c r="G36" s="6">
        <v>0</v>
      </c>
      <c r="H36" s="5" t="s">
        <v>0</v>
      </c>
    </row>
    <row r="37" spans="1:8" ht="28.5" customHeight="1">
      <c r="A37" s="7" t="s">
        <v>0</v>
      </c>
      <c r="B37" s="8" t="s">
        <v>0</v>
      </c>
      <c r="C37" s="8" t="s">
        <v>0</v>
      </c>
      <c r="D37" s="5" t="s">
        <v>16</v>
      </c>
      <c r="E37" s="6">
        <v>0</v>
      </c>
      <c r="F37" s="6">
        <v>0</v>
      </c>
      <c r="G37" s="6">
        <v>0</v>
      </c>
      <c r="H37" s="5" t="s">
        <v>0</v>
      </c>
    </row>
    <row r="38" spans="1:8" ht="14.25" customHeight="1">
      <c r="A38" s="9" t="s">
        <v>0</v>
      </c>
      <c r="B38" s="10" t="s">
        <v>0</v>
      </c>
      <c r="C38" s="10" t="s">
        <v>0</v>
      </c>
      <c r="D38" s="11" t="s">
        <v>17</v>
      </c>
      <c r="E38" s="12">
        <f>E34+E35+E36+E37</f>
        <v>200000000</v>
      </c>
      <c r="F38" s="12">
        <f>F34+F35+F36+F37</f>
        <v>200000000</v>
      </c>
      <c r="G38" s="12">
        <f>G34+G35+G36+G37</f>
        <v>200000000</v>
      </c>
      <c r="H38" s="11" t="s">
        <v>0</v>
      </c>
    </row>
    <row r="39" spans="1:8" ht="57" customHeight="1">
      <c r="A39" s="3" t="s">
        <v>29</v>
      </c>
      <c r="B39" s="4" t="s">
        <v>30</v>
      </c>
      <c r="C39" s="4" t="s">
        <v>20</v>
      </c>
      <c r="D39" s="5" t="s">
        <v>13</v>
      </c>
      <c r="E39" s="6">
        <v>43144978.3</v>
      </c>
      <c r="F39" s="6">
        <v>0</v>
      </c>
      <c r="G39" s="6">
        <v>0</v>
      </c>
      <c r="H39" s="5" t="s">
        <v>0</v>
      </c>
    </row>
    <row r="40" spans="1:8" ht="42.75" customHeight="1">
      <c r="A40" s="7" t="s">
        <v>0</v>
      </c>
      <c r="B40" s="8" t="s">
        <v>0</v>
      </c>
      <c r="C40" s="8" t="s">
        <v>0</v>
      </c>
      <c r="D40" s="5" t="s">
        <v>14</v>
      </c>
      <c r="E40" s="6">
        <v>0</v>
      </c>
      <c r="F40" s="6">
        <v>0</v>
      </c>
      <c r="G40" s="6">
        <v>0</v>
      </c>
      <c r="H40" s="5" t="s">
        <v>0</v>
      </c>
    </row>
    <row r="41" spans="1:8" ht="28.5" customHeight="1">
      <c r="A41" s="7" t="s">
        <v>0</v>
      </c>
      <c r="B41" s="8" t="s">
        <v>0</v>
      </c>
      <c r="C41" s="8" t="s">
        <v>0</v>
      </c>
      <c r="D41" s="5" t="s">
        <v>15</v>
      </c>
      <c r="E41" s="6">
        <v>0</v>
      </c>
      <c r="F41" s="6">
        <v>0</v>
      </c>
      <c r="G41" s="6">
        <v>0</v>
      </c>
      <c r="H41" s="5" t="s">
        <v>0</v>
      </c>
    </row>
    <row r="42" spans="1:8" ht="28.5" customHeight="1">
      <c r="A42" s="7" t="s">
        <v>0</v>
      </c>
      <c r="B42" s="8" t="s">
        <v>0</v>
      </c>
      <c r="C42" s="8" t="s">
        <v>0</v>
      </c>
      <c r="D42" s="5" t="s">
        <v>16</v>
      </c>
      <c r="E42" s="6">
        <v>0</v>
      </c>
      <c r="F42" s="6">
        <v>0</v>
      </c>
      <c r="G42" s="6">
        <v>0</v>
      </c>
      <c r="H42" s="5" t="s">
        <v>0</v>
      </c>
    </row>
    <row r="43" spans="1:8" ht="14.25" customHeight="1">
      <c r="A43" s="9" t="s">
        <v>0</v>
      </c>
      <c r="B43" s="10" t="s">
        <v>0</v>
      </c>
      <c r="C43" s="10" t="s">
        <v>0</v>
      </c>
      <c r="D43" s="11" t="s">
        <v>17</v>
      </c>
      <c r="E43" s="12">
        <f>E39+E40+E41+E42</f>
        <v>43144978.3</v>
      </c>
      <c r="F43" s="12">
        <f>F39+F40+F41+F42</f>
        <v>0</v>
      </c>
      <c r="G43" s="12">
        <f>G39+G40+G41+G42</f>
        <v>0</v>
      </c>
      <c r="H43" s="11" t="s">
        <v>0</v>
      </c>
    </row>
    <row r="44" spans="1:8" ht="72" customHeight="1">
      <c r="A44" s="3" t="s">
        <v>31</v>
      </c>
      <c r="B44" s="4" t="s">
        <v>32</v>
      </c>
      <c r="C44" s="4" t="s">
        <v>20</v>
      </c>
      <c r="D44" s="5" t="s">
        <v>13</v>
      </c>
      <c r="E44" s="6">
        <v>27845366.64</v>
      </c>
      <c r="F44" s="6">
        <v>0</v>
      </c>
      <c r="G44" s="6">
        <v>0</v>
      </c>
      <c r="H44" s="5" t="s">
        <v>0</v>
      </c>
    </row>
    <row r="45" spans="1:8" ht="42.75" customHeight="1">
      <c r="A45" s="7" t="s">
        <v>0</v>
      </c>
      <c r="B45" s="8" t="s">
        <v>0</v>
      </c>
      <c r="C45" s="8" t="s">
        <v>0</v>
      </c>
      <c r="D45" s="5" t="s">
        <v>14</v>
      </c>
      <c r="E45" s="6">
        <v>0</v>
      </c>
      <c r="F45" s="6">
        <v>0</v>
      </c>
      <c r="G45" s="6">
        <v>0</v>
      </c>
      <c r="H45" s="5" t="s">
        <v>0</v>
      </c>
    </row>
    <row r="46" spans="1:8" ht="28.5" customHeight="1">
      <c r="A46" s="7" t="s">
        <v>0</v>
      </c>
      <c r="B46" s="8" t="s">
        <v>0</v>
      </c>
      <c r="C46" s="8" t="s">
        <v>0</v>
      </c>
      <c r="D46" s="5" t="s">
        <v>15</v>
      </c>
      <c r="E46" s="6">
        <v>0</v>
      </c>
      <c r="F46" s="6">
        <v>0</v>
      </c>
      <c r="G46" s="6">
        <v>0</v>
      </c>
      <c r="H46" s="5" t="s">
        <v>0</v>
      </c>
    </row>
    <row r="47" spans="1:8" ht="28.5" customHeight="1">
      <c r="A47" s="7" t="s">
        <v>0</v>
      </c>
      <c r="B47" s="8" t="s">
        <v>0</v>
      </c>
      <c r="C47" s="8" t="s">
        <v>0</v>
      </c>
      <c r="D47" s="5" t="s">
        <v>16</v>
      </c>
      <c r="E47" s="6">
        <v>0</v>
      </c>
      <c r="F47" s="6">
        <v>0</v>
      </c>
      <c r="G47" s="6">
        <v>0</v>
      </c>
      <c r="H47" s="5" t="s">
        <v>0</v>
      </c>
    </row>
    <row r="48" spans="1:8" ht="14.25" customHeight="1">
      <c r="A48" s="9" t="s">
        <v>0</v>
      </c>
      <c r="B48" s="10" t="s">
        <v>0</v>
      </c>
      <c r="C48" s="10" t="s">
        <v>0</v>
      </c>
      <c r="D48" s="11" t="s">
        <v>17</v>
      </c>
      <c r="E48" s="12">
        <f>E44+E45+E46+E47</f>
        <v>27845366.64</v>
      </c>
      <c r="F48" s="12">
        <f>F44+F45+F46+F47</f>
        <v>0</v>
      </c>
      <c r="G48" s="12">
        <f>G44+G45+G46+G47</f>
        <v>0</v>
      </c>
      <c r="H48" s="11" t="s">
        <v>0</v>
      </c>
    </row>
    <row r="49" spans="1:8" ht="57" customHeight="1">
      <c r="A49" s="3" t="s">
        <v>33</v>
      </c>
      <c r="B49" s="4" t="s">
        <v>34</v>
      </c>
      <c r="C49" s="4" t="s">
        <v>20</v>
      </c>
      <c r="D49" s="5" t="s">
        <v>13</v>
      </c>
      <c r="E49" s="6">
        <v>0</v>
      </c>
      <c r="F49" s="6">
        <v>2309000</v>
      </c>
      <c r="G49" s="6">
        <v>0</v>
      </c>
      <c r="H49" s="5" t="s">
        <v>0</v>
      </c>
    </row>
    <row r="50" spans="1:8" ht="42.75" customHeight="1">
      <c r="A50" s="7" t="s">
        <v>0</v>
      </c>
      <c r="B50" s="8" t="s">
        <v>0</v>
      </c>
      <c r="C50" s="8" t="s">
        <v>0</v>
      </c>
      <c r="D50" s="5" t="s">
        <v>14</v>
      </c>
      <c r="E50" s="6">
        <v>0</v>
      </c>
      <c r="F50" s="6">
        <v>0</v>
      </c>
      <c r="G50" s="6">
        <v>0</v>
      </c>
      <c r="H50" s="5" t="s">
        <v>0</v>
      </c>
    </row>
    <row r="51" spans="1:8" ht="28.5" customHeight="1">
      <c r="A51" s="7" t="s">
        <v>0</v>
      </c>
      <c r="B51" s="8" t="s">
        <v>0</v>
      </c>
      <c r="C51" s="8" t="s">
        <v>0</v>
      </c>
      <c r="D51" s="5" t="s">
        <v>15</v>
      </c>
      <c r="E51" s="6">
        <v>0</v>
      </c>
      <c r="F51" s="6">
        <v>0</v>
      </c>
      <c r="G51" s="6">
        <v>0</v>
      </c>
      <c r="H51" s="5" t="s">
        <v>0</v>
      </c>
    </row>
    <row r="52" spans="1:8" ht="28.5" customHeight="1">
      <c r="A52" s="7" t="s">
        <v>0</v>
      </c>
      <c r="B52" s="8" t="s">
        <v>0</v>
      </c>
      <c r="C52" s="8" t="s">
        <v>0</v>
      </c>
      <c r="D52" s="5" t="s">
        <v>16</v>
      </c>
      <c r="E52" s="6">
        <v>0</v>
      </c>
      <c r="F52" s="6">
        <v>0</v>
      </c>
      <c r="G52" s="6">
        <v>0</v>
      </c>
      <c r="H52" s="5" t="s">
        <v>0</v>
      </c>
    </row>
    <row r="53" spans="1:8" ht="14.25" customHeight="1">
      <c r="A53" s="9" t="s">
        <v>0</v>
      </c>
      <c r="B53" s="10" t="s">
        <v>0</v>
      </c>
      <c r="C53" s="10" t="s">
        <v>0</v>
      </c>
      <c r="D53" s="11" t="s">
        <v>17</v>
      </c>
      <c r="E53" s="12">
        <f>E49+E50+E51+E52</f>
        <v>0</v>
      </c>
      <c r="F53" s="12">
        <f>F49+F50+F51+F52</f>
        <v>2309000</v>
      </c>
      <c r="G53" s="12">
        <f>G49+G50+G51+G52</f>
        <v>0</v>
      </c>
      <c r="H53" s="11" t="s">
        <v>0</v>
      </c>
    </row>
    <row r="54" spans="1:8" ht="72" customHeight="1">
      <c r="A54" s="3" t="s">
        <v>35</v>
      </c>
      <c r="B54" s="4" t="s">
        <v>36</v>
      </c>
      <c r="C54" s="4" t="s">
        <v>20</v>
      </c>
      <c r="D54" s="5" t="s">
        <v>13</v>
      </c>
      <c r="E54" s="6">
        <v>0</v>
      </c>
      <c r="F54" s="6">
        <v>27348000</v>
      </c>
      <c r="G54" s="6">
        <v>0</v>
      </c>
      <c r="H54" s="5" t="s">
        <v>0</v>
      </c>
    </row>
    <row r="55" spans="1:8" ht="42.75" customHeight="1">
      <c r="A55" s="7" t="s">
        <v>0</v>
      </c>
      <c r="B55" s="8" t="s">
        <v>0</v>
      </c>
      <c r="C55" s="8" t="s">
        <v>0</v>
      </c>
      <c r="D55" s="5" t="s">
        <v>14</v>
      </c>
      <c r="E55" s="6">
        <v>0</v>
      </c>
      <c r="F55" s="6">
        <v>0</v>
      </c>
      <c r="G55" s="6">
        <v>0</v>
      </c>
      <c r="H55" s="5" t="s">
        <v>0</v>
      </c>
    </row>
    <row r="56" spans="1:8" ht="28.5" customHeight="1">
      <c r="A56" s="7" t="s">
        <v>0</v>
      </c>
      <c r="B56" s="8" t="s">
        <v>0</v>
      </c>
      <c r="C56" s="8" t="s">
        <v>0</v>
      </c>
      <c r="D56" s="5" t="s">
        <v>15</v>
      </c>
      <c r="E56" s="6">
        <v>0</v>
      </c>
      <c r="F56" s="6">
        <v>0</v>
      </c>
      <c r="G56" s="6">
        <v>0</v>
      </c>
      <c r="H56" s="5" t="s">
        <v>0</v>
      </c>
    </row>
    <row r="57" spans="1:8" ht="28.5" customHeight="1">
      <c r="A57" s="7" t="s">
        <v>0</v>
      </c>
      <c r="B57" s="8" t="s">
        <v>0</v>
      </c>
      <c r="C57" s="8" t="s">
        <v>0</v>
      </c>
      <c r="D57" s="5" t="s">
        <v>16</v>
      </c>
      <c r="E57" s="6">
        <v>0</v>
      </c>
      <c r="F57" s="6">
        <v>0</v>
      </c>
      <c r="G57" s="6">
        <v>0</v>
      </c>
      <c r="H57" s="5" t="s">
        <v>0</v>
      </c>
    </row>
    <row r="58" spans="1:8" ht="14.25" customHeight="1">
      <c r="A58" s="9" t="s">
        <v>0</v>
      </c>
      <c r="B58" s="10" t="s">
        <v>0</v>
      </c>
      <c r="C58" s="10" t="s">
        <v>0</v>
      </c>
      <c r="D58" s="11" t="s">
        <v>17</v>
      </c>
      <c r="E58" s="12">
        <f>E54+E55+E56+E57</f>
        <v>0</v>
      </c>
      <c r="F58" s="12">
        <f>F54+F55+F56+F57</f>
        <v>27348000</v>
      </c>
      <c r="G58" s="12">
        <f>G54+G55+G56+G57</f>
        <v>0</v>
      </c>
      <c r="H58" s="11" t="s">
        <v>0</v>
      </c>
    </row>
    <row r="59" spans="1:8" ht="57" customHeight="1">
      <c r="A59" s="3" t="s">
        <v>37</v>
      </c>
      <c r="B59" s="4" t="s">
        <v>38</v>
      </c>
      <c r="C59" s="4" t="s">
        <v>20</v>
      </c>
      <c r="D59" s="5" t="s">
        <v>13</v>
      </c>
      <c r="E59" s="6">
        <v>0</v>
      </c>
      <c r="F59" s="6">
        <v>0</v>
      </c>
      <c r="G59" s="6">
        <v>2592000</v>
      </c>
      <c r="H59" s="5" t="s">
        <v>0</v>
      </c>
    </row>
    <row r="60" spans="1:8" ht="42.75" customHeight="1">
      <c r="A60" s="7" t="s">
        <v>0</v>
      </c>
      <c r="B60" s="8" t="s">
        <v>0</v>
      </c>
      <c r="C60" s="8" t="s">
        <v>0</v>
      </c>
      <c r="D60" s="5" t="s">
        <v>14</v>
      </c>
      <c r="E60" s="6">
        <v>0</v>
      </c>
      <c r="F60" s="6">
        <v>0</v>
      </c>
      <c r="G60" s="6">
        <v>0</v>
      </c>
      <c r="H60" s="5" t="s">
        <v>0</v>
      </c>
    </row>
    <row r="61" spans="1:8" ht="28.5" customHeight="1">
      <c r="A61" s="7" t="s">
        <v>0</v>
      </c>
      <c r="B61" s="8" t="s">
        <v>0</v>
      </c>
      <c r="C61" s="8" t="s">
        <v>0</v>
      </c>
      <c r="D61" s="5" t="s">
        <v>15</v>
      </c>
      <c r="E61" s="6">
        <v>0</v>
      </c>
      <c r="F61" s="6">
        <v>0</v>
      </c>
      <c r="G61" s="6">
        <v>0</v>
      </c>
      <c r="H61" s="5" t="s">
        <v>0</v>
      </c>
    </row>
    <row r="62" spans="1:8" ht="28.5" customHeight="1">
      <c r="A62" s="7" t="s">
        <v>0</v>
      </c>
      <c r="B62" s="8" t="s">
        <v>0</v>
      </c>
      <c r="C62" s="8" t="s">
        <v>0</v>
      </c>
      <c r="D62" s="5" t="s">
        <v>16</v>
      </c>
      <c r="E62" s="6">
        <v>0</v>
      </c>
      <c r="F62" s="6">
        <v>0</v>
      </c>
      <c r="G62" s="6">
        <v>0</v>
      </c>
      <c r="H62" s="5" t="s">
        <v>0</v>
      </c>
    </row>
    <row r="63" spans="1:8" ht="14.25" customHeight="1">
      <c r="A63" s="9" t="s">
        <v>0</v>
      </c>
      <c r="B63" s="10" t="s">
        <v>0</v>
      </c>
      <c r="C63" s="10" t="s">
        <v>0</v>
      </c>
      <c r="D63" s="11" t="s">
        <v>17</v>
      </c>
      <c r="E63" s="12">
        <f>E59+E60+E61+E62</f>
        <v>0</v>
      </c>
      <c r="F63" s="12">
        <f>F59+F60+F61+F62</f>
        <v>0</v>
      </c>
      <c r="G63" s="12">
        <f>G59+G60+G61+G62</f>
        <v>2592000</v>
      </c>
      <c r="H63" s="11" t="s">
        <v>0</v>
      </c>
    </row>
    <row r="64" spans="1:8" ht="57" customHeight="1">
      <c r="A64" s="3" t="s">
        <v>39</v>
      </c>
      <c r="B64" s="4" t="s">
        <v>40</v>
      </c>
      <c r="C64" s="4" t="s">
        <v>20</v>
      </c>
      <c r="D64" s="5" t="s">
        <v>13</v>
      </c>
      <c r="E64" s="6">
        <v>0</v>
      </c>
      <c r="F64" s="6">
        <v>0</v>
      </c>
      <c r="G64" s="6">
        <v>27402000</v>
      </c>
      <c r="H64" s="5" t="s">
        <v>0</v>
      </c>
    </row>
    <row r="65" spans="1:8" ht="42.75" customHeight="1">
      <c r="A65" s="7" t="s">
        <v>0</v>
      </c>
      <c r="B65" s="8" t="s">
        <v>0</v>
      </c>
      <c r="C65" s="8" t="s">
        <v>0</v>
      </c>
      <c r="D65" s="5" t="s">
        <v>14</v>
      </c>
      <c r="E65" s="6">
        <v>0</v>
      </c>
      <c r="F65" s="6">
        <v>0</v>
      </c>
      <c r="G65" s="6">
        <v>0</v>
      </c>
      <c r="H65" s="5" t="s">
        <v>0</v>
      </c>
    </row>
    <row r="66" spans="1:8" ht="28.5" customHeight="1">
      <c r="A66" s="7" t="s">
        <v>0</v>
      </c>
      <c r="B66" s="8" t="s">
        <v>0</v>
      </c>
      <c r="C66" s="8" t="s">
        <v>0</v>
      </c>
      <c r="D66" s="5" t="s">
        <v>15</v>
      </c>
      <c r="E66" s="6">
        <v>0</v>
      </c>
      <c r="F66" s="6">
        <v>0</v>
      </c>
      <c r="G66" s="6">
        <v>0</v>
      </c>
      <c r="H66" s="5" t="s">
        <v>0</v>
      </c>
    </row>
    <row r="67" spans="1:8" ht="28.5" customHeight="1">
      <c r="A67" s="7" t="s">
        <v>0</v>
      </c>
      <c r="B67" s="8" t="s">
        <v>0</v>
      </c>
      <c r="C67" s="8" t="s">
        <v>0</v>
      </c>
      <c r="D67" s="5" t="s">
        <v>16</v>
      </c>
      <c r="E67" s="6">
        <v>0</v>
      </c>
      <c r="F67" s="6">
        <v>0</v>
      </c>
      <c r="G67" s="6">
        <v>0</v>
      </c>
      <c r="H67" s="5" t="s">
        <v>0</v>
      </c>
    </row>
    <row r="68" spans="1:8" ht="14.25" customHeight="1">
      <c r="A68" s="9" t="s">
        <v>0</v>
      </c>
      <c r="B68" s="10" t="s">
        <v>0</v>
      </c>
      <c r="C68" s="10" t="s">
        <v>0</v>
      </c>
      <c r="D68" s="11" t="s">
        <v>17</v>
      </c>
      <c r="E68" s="12">
        <f>E64+E65+E66+E67</f>
        <v>0</v>
      </c>
      <c r="F68" s="12">
        <f>F64+F65+F66+F67</f>
        <v>0</v>
      </c>
      <c r="G68" s="12">
        <f>G64+G65+G66+G67</f>
        <v>27402000</v>
      </c>
      <c r="H68" s="11" t="s">
        <v>0</v>
      </c>
    </row>
    <row r="69" spans="1:8" ht="57" customHeight="1">
      <c r="A69" s="3" t="s">
        <v>41</v>
      </c>
      <c r="B69" s="4" t="s">
        <v>42</v>
      </c>
      <c r="C69" s="4" t="s">
        <v>20</v>
      </c>
      <c r="D69" s="5" t="s">
        <v>13</v>
      </c>
      <c r="E69" s="6">
        <v>13550000</v>
      </c>
      <c r="F69" s="6">
        <v>0</v>
      </c>
      <c r="G69" s="6">
        <v>0</v>
      </c>
      <c r="H69" s="5" t="s">
        <v>0</v>
      </c>
    </row>
    <row r="70" spans="1:8" ht="42.75" customHeight="1">
      <c r="A70" s="7" t="s">
        <v>0</v>
      </c>
      <c r="B70" s="8" t="s">
        <v>0</v>
      </c>
      <c r="C70" s="8" t="s">
        <v>0</v>
      </c>
      <c r="D70" s="5" t="s">
        <v>14</v>
      </c>
      <c r="E70" s="6">
        <v>0</v>
      </c>
      <c r="F70" s="6">
        <v>0</v>
      </c>
      <c r="G70" s="6">
        <v>0</v>
      </c>
      <c r="H70" s="5" t="s">
        <v>0</v>
      </c>
    </row>
    <row r="71" spans="1:8" ht="28.5" customHeight="1">
      <c r="A71" s="7" t="s">
        <v>0</v>
      </c>
      <c r="B71" s="8" t="s">
        <v>0</v>
      </c>
      <c r="C71" s="8" t="s">
        <v>0</v>
      </c>
      <c r="D71" s="5" t="s">
        <v>15</v>
      </c>
      <c r="E71" s="6">
        <v>0</v>
      </c>
      <c r="F71" s="6">
        <v>0</v>
      </c>
      <c r="G71" s="6">
        <v>0</v>
      </c>
      <c r="H71" s="5" t="s">
        <v>0</v>
      </c>
    </row>
    <row r="72" spans="1:8" ht="28.5" customHeight="1">
      <c r="A72" s="7" t="s">
        <v>0</v>
      </c>
      <c r="B72" s="8" t="s">
        <v>0</v>
      </c>
      <c r="C72" s="8" t="s">
        <v>0</v>
      </c>
      <c r="D72" s="5" t="s">
        <v>16</v>
      </c>
      <c r="E72" s="6">
        <v>0</v>
      </c>
      <c r="F72" s="6">
        <v>0</v>
      </c>
      <c r="G72" s="6">
        <v>0</v>
      </c>
      <c r="H72" s="5" t="s">
        <v>0</v>
      </c>
    </row>
    <row r="73" spans="1:8" ht="14.25" customHeight="1">
      <c r="A73" s="9" t="s">
        <v>0</v>
      </c>
      <c r="B73" s="10" t="s">
        <v>0</v>
      </c>
      <c r="C73" s="10" t="s">
        <v>0</v>
      </c>
      <c r="D73" s="11" t="s">
        <v>17</v>
      </c>
      <c r="E73" s="12">
        <f>E69+E70+E71+E72</f>
        <v>13550000</v>
      </c>
      <c r="F73" s="12">
        <f>F69+F70+F71+F72</f>
        <v>0</v>
      </c>
      <c r="G73" s="12">
        <f>G69+G70+G71+G72</f>
        <v>0</v>
      </c>
      <c r="H73" s="11" t="s">
        <v>0</v>
      </c>
    </row>
    <row r="74" spans="1:8" ht="57" customHeight="1">
      <c r="A74" s="3" t="s">
        <v>43</v>
      </c>
      <c r="B74" s="4" t="s">
        <v>44</v>
      </c>
      <c r="C74" s="4" t="s">
        <v>20</v>
      </c>
      <c r="D74" s="5" t="s">
        <v>13</v>
      </c>
      <c r="E74" s="6">
        <v>26264620</v>
      </c>
      <c r="F74" s="6">
        <v>0</v>
      </c>
      <c r="G74" s="6">
        <v>0</v>
      </c>
      <c r="H74" s="5" t="s">
        <v>0</v>
      </c>
    </row>
    <row r="75" spans="1:8" ht="42.75" customHeight="1">
      <c r="A75" s="7" t="s">
        <v>0</v>
      </c>
      <c r="B75" s="8" t="s">
        <v>0</v>
      </c>
      <c r="C75" s="8" t="s">
        <v>0</v>
      </c>
      <c r="D75" s="5" t="s">
        <v>14</v>
      </c>
      <c r="E75" s="6">
        <v>0</v>
      </c>
      <c r="F75" s="6">
        <v>0</v>
      </c>
      <c r="G75" s="6">
        <v>0</v>
      </c>
      <c r="H75" s="5" t="s">
        <v>0</v>
      </c>
    </row>
    <row r="76" spans="1:8" ht="28.5" customHeight="1">
      <c r="A76" s="7" t="s">
        <v>0</v>
      </c>
      <c r="B76" s="8" t="s">
        <v>0</v>
      </c>
      <c r="C76" s="8" t="s">
        <v>0</v>
      </c>
      <c r="D76" s="5" t="s">
        <v>15</v>
      </c>
      <c r="E76" s="6">
        <v>0</v>
      </c>
      <c r="F76" s="6">
        <v>0</v>
      </c>
      <c r="G76" s="6">
        <v>0</v>
      </c>
      <c r="H76" s="5" t="s">
        <v>0</v>
      </c>
    </row>
    <row r="77" spans="1:8" ht="28.5" customHeight="1">
      <c r="A77" s="7" t="s">
        <v>0</v>
      </c>
      <c r="B77" s="8" t="s">
        <v>0</v>
      </c>
      <c r="C77" s="8" t="s">
        <v>0</v>
      </c>
      <c r="D77" s="5" t="s">
        <v>16</v>
      </c>
      <c r="E77" s="6">
        <v>0</v>
      </c>
      <c r="F77" s="6">
        <v>0</v>
      </c>
      <c r="G77" s="6">
        <v>0</v>
      </c>
      <c r="H77" s="5" t="s">
        <v>0</v>
      </c>
    </row>
    <row r="78" spans="1:8" ht="14.25" customHeight="1">
      <c r="A78" s="9" t="s">
        <v>0</v>
      </c>
      <c r="B78" s="10" t="s">
        <v>0</v>
      </c>
      <c r="C78" s="10" t="s">
        <v>0</v>
      </c>
      <c r="D78" s="11" t="s">
        <v>17</v>
      </c>
      <c r="E78" s="12">
        <f>E74+E75+E76+E77</f>
        <v>26264620</v>
      </c>
      <c r="F78" s="12">
        <f>F74+F75+F76+F77</f>
        <v>0</v>
      </c>
      <c r="G78" s="12">
        <f>G74+G75+G76+G77</f>
        <v>0</v>
      </c>
      <c r="H78" s="11" t="s">
        <v>0</v>
      </c>
    </row>
    <row r="79" spans="1:8" ht="57" customHeight="1">
      <c r="A79" s="3" t="s">
        <v>45</v>
      </c>
      <c r="B79" s="4" t="s">
        <v>46</v>
      </c>
      <c r="C79" s="4" t="s">
        <v>20</v>
      </c>
      <c r="D79" s="5" t="s">
        <v>13</v>
      </c>
      <c r="E79" s="6">
        <v>14059960</v>
      </c>
      <c r="F79" s="6">
        <v>0</v>
      </c>
      <c r="G79" s="6">
        <v>0</v>
      </c>
      <c r="H79" s="5" t="s">
        <v>0</v>
      </c>
    </row>
    <row r="80" spans="1:8" ht="42.75" customHeight="1">
      <c r="A80" s="7" t="s">
        <v>0</v>
      </c>
      <c r="B80" s="8" t="s">
        <v>0</v>
      </c>
      <c r="C80" s="8" t="s">
        <v>0</v>
      </c>
      <c r="D80" s="5" t="s">
        <v>14</v>
      </c>
      <c r="E80" s="6">
        <v>0</v>
      </c>
      <c r="F80" s="6">
        <v>0</v>
      </c>
      <c r="G80" s="6">
        <v>0</v>
      </c>
      <c r="H80" s="5" t="s">
        <v>0</v>
      </c>
    </row>
    <row r="81" spans="1:8" ht="28.5" customHeight="1">
      <c r="A81" s="7" t="s">
        <v>0</v>
      </c>
      <c r="B81" s="8" t="s">
        <v>0</v>
      </c>
      <c r="C81" s="8" t="s">
        <v>0</v>
      </c>
      <c r="D81" s="5" t="s">
        <v>15</v>
      </c>
      <c r="E81" s="6">
        <v>0</v>
      </c>
      <c r="F81" s="6">
        <v>0</v>
      </c>
      <c r="G81" s="6">
        <v>0</v>
      </c>
      <c r="H81" s="5" t="s">
        <v>0</v>
      </c>
    </row>
    <row r="82" spans="1:8" ht="28.5" customHeight="1">
      <c r="A82" s="7" t="s">
        <v>0</v>
      </c>
      <c r="B82" s="8" t="s">
        <v>0</v>
      </c>
      <c r="C82" s="8" t="s">
        <v>0</v>
      </c>
      <c r="D82" s="5" t="s">
        <v>16</v>
      </c>
      <c r="E82" s="6">
        <v>0</v>
      </c>
      <c r="F82" s="6">
        <v>0</v>
      </c>
      <c r="G82" s="6">
        <v>0</v>
      </c>
      <c r="H82" s="5" t="s">
        <v>0</v>
      </c>
    </row>
    <row r="83" spans="1:8" ht="14.25" customHeight="1">
      <c r="A83" s="9" t="s">
        <v>0</v>
      </c>
      <c r="B83" s="10" t="s">
        <v>0</v>
      </c>
      <c r="C83" s="10" t="s">
        <v>0</v>
      </c>
      <c r="D83" s="11" t="s">
        <v>17</v>
      </c>
      <c r="E83" s="12">
        <f>E79+E80+E81+E82</f>
        <v>14059960</v>
      </c>
      <c r="F83" s="12">
        <f>F79+F80+F81+F82</f>
        <v>0</v>
      </c>
      <c r="G83" s="12">
        <f>G79+G80+G81+G82</f>
        <v>0</v>
      </c>
      <c r="H83" s="11" t="s">
        <v>0</v>
      </c>
    </row>
    <row r="84" spans="1:8" ht="57" customHeight="1">
      <c r="A84" s="3" t="s">
        <v>47</v>
      </c>
      <c r="B84" s="4" t="s">
        <v>48</v>
      </c>
      <c r="C84" s="4" t="s">
        <v>20</v>
      </c>
      <c r="D84" s="5" t="s">
        <v>13</v>
      </c>
      <c r="E84" s="6">
        <v>16716630</v>
      </c>
      <c r="F84" s="6">
        <v>0</v>
      </c>
      <c r="G84" s="6">
        <v>0</v>
      </c>
      <c r="H84" s="5" t="s">
        <v>0</v>
      </c>
    </row>
    <row r="85" spans="1:8" ht="42.75" customHeight="1">
      <c r="A85" s="7" t="s">
        <v>0</v>
      </c>
      <c r="B85" s="8" t="s">
        <v>0</v>
      </c>
      <c r="C85" s="8" t="s">
        <v>0</v>
      </c>
      <c r="D85" s="5" t="s">
        <v>14</v>
      </c>
      <c r="E85" s="6">
        <v>0</v>
      </c>
      <c r="F85" s="6">
        <v>0</v>
      </c>
      <c r="G85" s="6">
        <v>0</v>
      </c>
      <c r="H85" s="5" t="s">
        <v>0</v>
      </c>
    </row>
    <row r="86" spans="1:8" ht="28.5" customHeight="1">
      <c r="A86" s="7" t="s">
        <v>0</v>
      </c>
      <c r="B86" s="8" t="s">
        <v>0</v>
      </c>
      <c r="C86" s="8" t="s">
        <v>0</v>
      </c>
      <c r="D86" s="5" t="s">
        <v>15</v>
      </c>
      <c r="E86" s="6">
        <v>0</v>
      </c>
      <c r="F86" s="6">
        <v>0</v>
      </c>
      <c r="G86" s="6">
        <v>0</v>
      </c>
      <c r="H86" s="5" t="s">
        <v>0</v>
      </c>
    </row>
    <row r="87" spans="1:8" ht="28.5" customHeight="1">
      <c r="A87" s="7" t="s">
        <v>0</v>
      </c>
      <c r="B87" s="8" t="s">
        <v>0</v>
      </c>
      <c r="C87" s="8" t="s">
        <v>0</v>
      </c>
      <c r="D87" s="5" t="s">
        <v>16</v>
      </c>
      <c r="E87" s="6">
        <v>0</v>
      </c>
      <c r="F87" s="6">
        <v>0</v>
      </c>
      <c r="G87" s="6">
        <v>0</v>
      </c>
      <c r="H87" s="5" t="s">
        <v>0</v>
      </c>
    </row>
    <row r="88" spans="1:8" ht="14.25" customHeight="1">
      <c r="A88" s="9" t="s">
        <v>0</v>
      </c>
      <c r="B88" s="10" t="s">
        <v>0</v>
      </c>
      <c r="C88" s="10" t="s">
        <v>0</v>
      </c>
      <c r="D88" s="11" t="s">
        <v>17</v>
      </c>
      <c r="E88" s="12">
        <f>E84+E85+E86+E87</f>
        <v>16716630</v>
      </c>
      <c r="F88" s="12">
        <f>F84+F85+F86+F87</f>
        <v>0</v>
      </c>
      <c r="G88" s="12">
        <f>G84+G85+G86+G87</f>
        <v>0</v>
      </c>
      <c r="H88" s="11" t="s">
        <v>0</v>
      </c>
    </row>
    <row r="89" spans="1:8" ht="57" customHeight="1">
      <c r="A89" s="3" t="s">
        <v>49</v>
      </c>
      <c r="B89" s="4" t="s">
        <v>50</v>
      </c>
      <c r="C89" s="4" t="s">
        <v>20</v>
      </c>
      <c r="D89" s="5" t="s">
        <v>13</v>
      </c>
      <c r="E89" s="6">
        <v>0</v>
      </c>
      <c r="F89" s="6">
        <v>4150000</v>
      </c>
      <c r="G89" s="6">
        <v>0</v>
      </c>
      <c r="H89" s="5" t="s">
        <v>0</v>
      </c>
    </row>
    <row r="90" spans="1:8" ht="42.75" customHeight="1">
      <c r="A90" s="7" t="s">
        <v>0</v>
      </c>
      <c r="B90" s="8" t="s">
        <v>0</v>
      </c>
      <c r="C90" s="8" t="s">
        <v>0</v>
      </c>
      <c r="D90" s="5" t="s">
        <v>14</v>
      </c>
      <c r="E90" s="6">
        <v>0</v>
      </c>
      <c r="F90" s="6">
        <v>0</v>
      </c>
      <c r="G90" s="6">
        <v>0</v>
      </c>
      <c r="H90" s="5" t="s">
        <v>0</v>
      </c>
    </row>
    <row r="91" spans="1:8" ht="28.5" customHeight="1">
      <c r="A91" s="7" t="s">
        <v>0</v>
      </c>
      <c r="B91" s="8" t="s">
        <v>0</v>
      </c>
      <c r="C91" s="8" t="s">
        <v>0</v>
      </c>
      <c r="D91" s="5" t="s">
        <v>15</v>
      </c>
      <c r="E91" s="6">
        <v>0</v>
      </c>
      <c r="F91" s="6">
        <v>0</v>
      </c>
      <c r="G91" s="6">
        <v>0</v>
      </c>
      <c r="H91" s="5" t="s">
        <v>0</v>
      </c>
    </row>
    <row r="92" spans="1:8" ht="28.5" customHeight="1">
      <c r="A92" s="7" t="s">
        <v>0</v>
      </c>
      <c r="B92" s="8" t="s">
        <v>0</v>
      </c>
      <c r="C92" s="8" t="s">
        <v>0</v>
      </c>
      <c r="D92" s="5" t="s">
        <v>16</v>
      </c>
      <c r="E92" s="6">
        <v>0</v>
      </c>
      <c r="F92" s="6">
        <v>0</v>
      </c>
      <c r="G92" s="6">
        <v>0</v>
      </c>
      <c r="H92" s="5" t="s">
        <v>0</v>
      </c>
    </row>
    <row r="93" spans="1:8" ht="14.25" customHeight="1">
      <c r="A93" s="9" t="s">
        <v>0</v>
      </c>
      <c r="B93" s="10" t="s">
        <v>0</v>
      </c>
      <c r="C93" s="10" t="s">
        <v>0</v>
      </c>
      <c r="D93" s="11" t="s">
        <v>17</v>
      </c>
      <c r="E93" s="12">
        <f>E89+E90+E91+E92</f>
        <v>0</v>
      </c>
      <c r="F93" s="12">
        <f>F89+F90+F91+F92</f>
        <v>4150000</v>
      </c>
      <c r="G93" s="12">
        <f>G89+G90+G91+G92</f>
        <v>0</v>
      </c>
      <c r="H93" s="11" t="s">
        <v>0</v>
      </c>
    </row>
    <row r="94" spans="1:8" ht="57" customHeight="1">
      <c r="A94" s="3" t="s">
        <v>51</v>
      </c>
      <c r="B94" s="4" t="s">
        <v>52</v>
      </c>
      <c r="C94" s="4" t="s">
        <v>20</v>
      </c>
      <c r="D94" s="5" t="s">
        <v>13</v>
      </c>
      <c r="E94" s="6">
        <v>0</v>
      </c>
      <c r="F94" s="6">
        <v>6200000</v>
      </c>
      <c r="G94" s="6">
        <v>0</v>
      </c>
      <c r="H94" s="5" t="s">
        <v>0</v>
      </c>
    </row>
    <row r="95" spans="1:8" ht="42.75" customHeight="1">
      <c r="A95" s="7" t="s">
        <v>0</v>
      </c>
      <c r="B95" s="8" t="s">
        <v>0</v>
      </c>
      <c r="C95" s="8" t="s">
        <v>0</v>
      </c>
      <c r="D95" s="5" t="s">
        <v>14</v>
      </c>
      <c r="E95" s="6">
        <v>0</v>
      </c>
      <c r="F95" s="6">
        <v>0</v>
      </c>
      <c r="G95" s="6">
        <v>0</v>
      </c>
      <c r="H95" s="5" t="s">
        <v>0</v>
      </c>
    </row>
    <row r="96" spans="1:8" ht="28.5" customHeight="1">
      <c r="A96" s="7" t="s">
        <v>0</v>
      </c>
      <c r="B96" s="8" t="s">
        <v>0</v>
      </c>
      <c r="C96" s="8" t="s">
        <v>0</v>
      </c>
      <c r="D96" s="5" t="s">
        <v>15</v>
      </c>
      <c r="E96" s="6">
        <v>0</v>
      </c>
      <c r="F96" s="6">
        <v>0</v>
      </c>
      <c r="G96" s="6">
        <v>0</v>
      </c>
      <c r="H96" s="5" t="s">
        <v>0</v>
      </c>
    </row>
    <row r="97" spans="1:8" ht="28.5" customHeight="1">
      <c r="A97" s="7" t="s">
        <v>0</v>
      </c>
      <c r="B97" s="8" t="s">
        <v>0</v>
      </c>
      <c r="C97" s="8" t="s">
        <v>0</v>
      </c>
      <c r="D97" s="5" t="s">
        <v>16</v>
      </c>
      <c r="E97" s="6">
        <v>0</v>
      </c>
      <c r="F97" s="6">
        <v>0</v>
      </c>
      <c r="G97" s="6">
        <v>0</v>
      </c>
      <c r="H97" s="5" t="s">
        <v>0</v>
      </c>
    </row>
    <row r="98" spans="1:8" ht="14.25" customHeight="1">
      <c r="A98" s="9" t="s">
        <v>0</v>
      </c>
      <c r="B98" s="10" t="s">
        <v>0</v>
      </c>
      <c r="C98" s="10" t="s">
        <v>0</v>
      </c>
      <c r="D98" s="11" t="s">
        <v>17</v>
      </c>
      <c r="E98" s="12">
        <f>E94+E95+E96+E97</f>
        <v>0</v>
      </c>
      <c r="F98" s="12">
        <f>F94+F95+F96+F97</f>
        <v>6200000</v>
      </c>
      <c r="G98" s="12">
        <f>G94+G95+G96+G97</f>
        <v>0</v>
      </c>
      <c r="H98" s="11" t="s">
        <v>0</v>
      </c>
    </row>
    <row r="99" spans="1:8" ht="57" customHeight="1">
      <c r="A99" s="3" t="s">
        <v>53</v>
      </c>
      <c r="B99" s="4" t="s">
        <v>54</v>
      </c>
      <c r="C99" s="4" t="s">
        <v>20</v>
      </c>
      <c r="D99" s="5" t="s">
        <v>13</v>
      </c>
      <c r="E99" s="6">
        <v>0</v>
      </c>
      <c r="F99" s="6">
        <v>5100000</v>
      </c>
      <c r="G99" s="6">
        <v>0</v>
      </c>
      <c r="H99" s="5" t="s">
        <v>0</v>
      </c>
    </row>
    <row r="100" spans="1:8" ht="42.75" customHeight="1">
      <c r="A100" s="7" t="s">
        <v>0</v>
      </c>
      <c r="B100" s="8" t="s">
        <v>0</v>
      </c>
      <c r="C100" s="8" t="s">
        <v>0</v>
      </c>
      <c r="D100" s="5" t="s">
        <v>14</v>
      </c>
      <c r="E100" s="6">
        <v>0</v>
      </c>
      <c r="F100" s="6">
        <v>0</v>
      </c>
      <c r="G100" s="6">
        <v>0</v>
      </c>
      <c r="H100" s="5" t="s">
        <v>0</v>
      </c>
    </row>
    <row r="101" spans="1:8" ht="28.5" customHeight="1">
      <c r="A101" s="7" t="s">
        <v>0</v>
      </c>
      <c r="B101" s="8" t="s">
        <v>0</v>
      </c>
      <c r="C101" s="8" t="s">
        <v>0</v>
      </c>
      <c r="D101" s="5" t="s">
        <v>15</v>
      </c>
      <c r="E101" s="6">
        <v>0</v>
      </c>
      <c r="F101" s="6">
        <v>0</v>
      </c>
      <c r="G101" s="6">
        <v>0</v>
      </c>
      <c r="H101" s="5" t="s">
        <v>0</v>
      </c>
    </row>
    <row r="102" spans="1:8" ht="28.5" customHeight="1">
      <c r="A102" s="7" t="s">
        <v>0</v>
      </c>
      <c r="B102" s="8" t="s">
        <v>0</v>
      </c>
      <c r="C102" s="8" t="s">
        <v>0</v>
      </c>
      <c r="D102" s="5" t="s">
        <v>16</v>
      </c>
      <c r="E102" s="6">
        <v>0</v>
      </c>
      <c r="F102" s="6">
        <v>0</v>
      </c>
      <c r="G102" s="6">
        <v>0</v>
      </c>
      <c r="H102" s="5" t="s">
        <v>0</v>
      </c>
    </row>
    <row r="103" spans="1:8" ht="14.25" customHeight="1">
      <c r="A103" s="9" t="s">
        <v>0</v>
      </c>
      <c r="B103" s="10" t="s">
        <v>0</v>
      </c>
      <c r="C103" s="10" t="s">
        <v>0</v>
      </c>
      <c r="D103" s="11" t="s">
        <v>17</v>
      </c>
      <c r="E103" s="12">
        <f>E99+E100+E101+E102</f>
        <v>0</v>
      </c>
      <c r="F103" s="12">
        <f>F99+F100+F101+F102</f>
        <v>5100000</v>
      </c>
      <c r="G103" s="12">
        <f>G99+G100+G101+G102</f>
        <v>0</v>
      </c>
      <c r="H103" s="11" t="s">
        <v>0</v>
      </c>
    </row>
    <row r="104" spans="1:8" ht="57" customHeight="1">
      <c r="A104" s="3" t="s">
        <v>55</v>
      </c>
      <c r="B104" s="4" t="s">
        <v>56</v>
      </c>
      <c r="C104" s="4" t="s">
        <v>20</v>
      </c>
      <c r="D104" s="5" t="s">
        <v>13</v>
      </c>
      <c r="E104" s="6">
        <v>6350991.28</v>
      </c>
      <c r="F104" s="6">
        <v>0</v>
      </c>
      <c r="G104" s="6">
        <v>0</v>
      </c>
      <c r="H104" s="5" t="s">
        <v>0</v>
      </c>
    </row>
    <row r="105" spans="1:8" ht="42.75" customHeight="1">
      <c r="A105" s="7" t="s">
        <v>0</v>
      </c>
      <c r="B105" s="8" t="s">
        <v>0</v>
      </c>
      <c r="C105" s="8" t="s">
        <v>0</v>
      </c>
      <c r="D105" s="5" t="s">
        <v>14</v>
      </c>
      <c r="E105" s="6">
        <v>0</v>
      </c>
      <c r="F105" s="6">
        <v>0</v>
      </c>
      <c r="G105" s="6">
        <v>0</v>
      </c>
      <c r="H105" s="5" t="s">
        <v>0</v>
      </c>
    </row>
    <row r="106" spans="1:8" ht="28.5" customHeight="1">
      <c r="A106" s="7" t="s">
        <v>0</v>
      </c>
      <c r="B106" s="8" t="s">
        <v>0</v>
      </c>
      <c r="C106" s="8" t="s">
        <v>0</v>
      </c>
      <c r="D106" s="5" t="s">
        <v>15</v>
      </c>
      <c r="E106" s="6">
        <v>0</v>
      </c>
      <c r="F106" s="6">
        <v>0</v>
      </c>
      <c r="G106" s="6">
        <v>0</v>
      </c>
      <c r="H106" s="5" t="s">
        <v>0</v>
      </c>
    </row>
    <row r="107" spans="1:8" ht="28.5" customHeight="1">
      <c r="A107" s="7" t="s">
        <v>0</v>
      </c>
      <c r="B107" s="8" t="s">
        <v>0</v>
      </c>
      <c r="C107" s="8" t="s">
        <v>0</v>
      </c>
      <c r="D107" s="5" t="s">
        <v>16</v>
      </c>
      <c r="E107" s="6">
        <v>0</v>
      </c>
      <c r="F107" s="6">
        <v>0</v>
      </c>
      <c r="G107" s="6">
        <v>0</v>
      </c>
      <c r="H107" s="5" t="s">
        <v>0</v>
      </c>
    </row>
    <row r="108" spans="1:8" ht="14.25" customHeight="1">
      <c r="A108" s="9" t="s">
        <v>0</v>
      </c>
      <c r="B108" s="10" t="s">
        <v>0</v>
      </c>
      <c r="C108" s="10" t="s">
        <v>0</v>
      </c>
      <c r="D108" s="11" t="s">
        <v>17</v>
      </c>
      <c r="E108" s="12">
        <f>E104+E105+E106+E107</f>
        <v>6350991.28</v>
      </c>
      <c r="F108" s="12">
        <f>F104+F105+F106+F107</f>
        <v>0</v>
      </c>
      <c r="G108" s="12">
        <f>G104+G105+G106+G107</f>
        <v>0</v>
      </c>
      <c r="H108" s="11" t="s">
        <v>0</v>
      </c>
    </row>
    <row r="109" spans="1:8" ht="57" customHeight="1">
      <c r="A109" s="3" t="s">
        <v>57</v>
      </c>
      <c r="B109" s="4" t="s">
        <v>58</v>
      </c>
      <c r="C109" s="4" t="s">
        <v>20</v>
      </c>
      <c r="D109" s="5" t="s">
        <v>13</v>
      </c>
      <c r="E109" s="6">
        <v>0</v>
      </c>
      <c r="F109" s="6">
        <v>0</v>
      </c>
      <c r="G109" s="6">
        <v>6735000</v>
      </c>
      <c r="H109" s="5" t="s">
        <v>0</v>
      </c>
    </row>
    <row r="110" spans="1:8" ht="42.75" customHeight="1">
      <c r="A110" s="7" t="s">
        <v>0</v>
      </c>
      <c r="B110" s="8" t="s">
        <v>0</v>
      </c>
      <c r="C110" s="8" t="s">
        <v>0</v>
      </c>
      <c r="D110" s="5" t="s">
        <v>14</v>
      </c>
      <c r="E110" s="6">
        <v>0</v>
      </c>
      <c r="F110" s="6">
        <v>0</v>
      </c>
      <c r="G110" s="6">
        <v>0</v>
      </c>
      <c r="H110" s="5" t="s">
        <v>0</v>
      </c>
    </row>
    <row r="111" spans="1:8" ht="28.5" customHeight="1">
      <c r="A111" s="7" t="s">
        <v>0</v>
      </c>
      <c r="B111" s="8" t="s">
        <v>0</v>
      </c>
      <c r="C111" s="8" t="s">
        <v>0</v>
      </c>
      <c r="D111" s="5" t="s">
        <v>15</v>
      </c>
      <c r="E111" s="6">
        <v>0</v>
      </c>
      <c r="F111" s="6">
        <v>0</v>
      </c>
      <c r="G111" s="6">
        <v>0</v>
      </c>
      <c r="H111" s="5" t="s">
        <v>0</v>
      </c>
    </row>
    <row r="112" spans="1:8" ht="28.5" customHeight="1">
      <c r="A112" s="7" t="s">
        <v>0</v>
      </c>
      <c r="B112" s="8" t="s">
        <v>0</v>
      </c>
      <c r="C112" s="8" t="s">
        <v>0</v>
      </c>
      <c r="D112" s="5" t="s">
        <v>16</v>
      </c>
      <c r="E112" s="6">
        <v>0</v>
      </c>
      <c r="F112" s="6">
        <v>0</v>
      </c>
      <c r="G112" s="6">
        <v>0</v>
      </c>
      <c r="H112" s="5" t="s">
        <v>0</v>
      </c>
    </row>
    <row r="113" spans="1:8" ht="14.25" customHeight="1">
      <c r="A113" s="9" t="s">
        <v>0</v>
      </c>
      <c r="B113" s="10" t="s">
        <v>0</v>
      </c>
      <c r="C113" s="10" t="s">
        <v>0</v>
      </c>
      <c r="D113" s="11" t="s">
        <v>17</v>
      </c>
      <c r="E113" s="12">
        <f>E109+E110+E111+E112</f>
        <v>0</v>
      </c>
      <c r="F113" s="12">
        <f>F109+F110+F111+F112</f>
        <v>0</v>
      </c>
      <c r="G113" s="12">
        <f>G109+G110+G111+G112</f>
        <v>6735000</v>
      </c>
      <c r="H113" s="11" t="s">
        <v>0</v>
      </c>
    </row>
    <row r="114" spans="1:8" ht="57" customHeight="1">
      <c r="A114" s="3" t="s">
        <v>59</v>
      </c>
      <c r="B114" s="4" t="s">
        <v>60</v>
      </c>
      <c r="C114" s="4" t="s">
        <v>20</v>
      </c>
      <c r="D114" s="5" t="s">
        <v>13</v>
      </c>
      <c r="E114" s="6">
        <v>6866128.79</v>
      </c>
      <c r="F114" s="6">
        <v>0</v>
      </c>
      <c r="G114" s="6">
        <v>0</v>
      </c>
      <c r="H114" s="5" t="s">
        <v>0</v>
      </c>
    </row>
    <row r="115" spans="1:8" ht="42.75" customHeight="1">
      <c r="A115" s="7" t="s">
        <v>0</v>
      </c>
      <c r="B115" s="8" t="s">
        <v>0</v>
      </c>
      <c r="C115" s="8" t="s">
        <v>0</v>
      </c>
      <c r="D115" s="5" t="s">
        <v>14</v>
      </c>
      <c r="E115" s="6">
        <v>0</v>
      </c>
      <c r="F115" s="6">
        <v>0</v>
      </c>
      <c r="G115" s="6">
        <v>0</v>
      </c>
      <c r="H115" s="5" t="s">
        <v>0</v>
      </c>
    </row>
    <row r="116" spans="1:8" ht="28.5" customHeight="1">
      <c r="A116" s="7" t="s">
        <v>0</v>
      </c>
      <c r="B116" s="8" t="s">
        <v>0</v>
      </c>
      <c r="C116" s="8" t="s">
        <v>0</v>
      </c>
      <c r="D116" s="5" t="s">
        <v>15</v>
      </c>
      <c r="E116" s="6">
        <v>0</v>
      </c>
      <c r="F116" s="6">
        <v>0</v>
      </c>
      <c r="G116" s="6">
        <v>0</v>
      </c>
      <c r="H116" s="5" t="s">
        <v>0</v>
      </c>
    </row>
    <row r="117" spans="1:8" ht="28.5" customHeight="1">
      <c r="A117" s="7" t="s">
        <v>0</v>
      </c>
      <c r="B117" s="8" t="s">
        <v>0</v>
      </c>
      <c r="C117" s="8" t="s">
        <v>0</v>
      </c>
      <c r="D117" s="5" t="s">
        <v>16</v>
      </c>
      <c r="E117" s="6">
        <v>0</v>
      </c>
      <c r="F117" s="6">
        <v>0</v>
      </c>
      <c r="G117" s="6">
        <v>0</v>
      </c>
      <c r="H117" s="5" t="s">
        <v>0</v>
      </c>
    </row>
    <row r="118" spans="1:8" ht="14.25" customHeight="1">
      <c r="A118" s="9" t="s">
        <v>0</v>
      </c>
      <c r="B118" s="10" t="s">
        <v>0</v>
      </c>
      <c r="C118" s="10" t="s">
        <v>0</v>
      </c>
      <c r="D118" s="11" t="s">
        <v>17</v>
      </c>
      <c r="E118" s="12">
        <f>E114+E115+E116+E117</f>
        <v>6866128.79</v>
      </c>
      <c r="F118" s="12">
        <f>F114+F115+F116+F117</f>
        <v>0</v>
      </c>
      <c r="G118" s="12">
        <f>G114+G115+G116+G117</f>
        <v>0</v>
      </c>
      <c r="H118" s="11" t="s">
        <v>0</v>
      </c>
    </row>
    <row r="119" spans="1:8" ht="57" customHeight="1">
      <c r="A119" s="3" t="s">
        <v>61</v>
      </c>
      <c r="B119" s="4" t="s">
        <v>62</v>
      </c>
      <c r="C119" s="4" t="s">
        <v>20</v>
      </c>
      <c r="D119" s="5" t="s">
        <v>13</v>
      </c>
      <c r="E119" s="6">
        <v>0</v>
      </c>
      <c r="F119" s="6">
        <v>0</v>
      </c>
      <c r="G119" s="6">
        <v>1886320</v>
      </c>
      <c r="H119" s="5" t="s">
        <v>0</v>
      </c>
    </row>
    <row r="120" spans="1:8" ht="42.75" customHeight="1">
      <c r="A120" s="7" t="s">
        <v>0</v>
      </c>
      <c r="B120" s="8" t="s">
        <v>0</v>
      </c>
      <c r="C120" s="8" t="s">
        <v>0</v>
      </c>
      <c r="D120" s="5" t="s">
        <v>14</v>
      </c>
      <c r="E120" s="6">
        <v>0</v>
      </c>
      <c r="F120" s="6">
        <v>0</v>
      </c>
      <c r="G120" s="6">
        <v>0</v>
      </c>
      <c r="H120" s="5" t="s">
        <v>0</v>
      </c>
    </row>
    <row r="121" spans="1:8" ht="28.5" customHeight="1">
      <c r="A121" s="7" t="s">
        <v>0</v>
      </c>
      <c r="B121" s="8" t="s">
        <v>0</v>
      </c>
      <c r="C121" s="8" t="s">
        <v>0</v>
      </c>
      <c r="D121" s="5" t="s">
        <v>15</v>
      </c>
      <c r="E121" s="6">
        <v>0</v>
      </c>
      <c r="F121" s="6">
        <v>0</v>
      </c>
      <c r="G121" s="6">
        <v>0</v>
      </c>
      <c r="H121" s="5" t="s">
        <v>0</v>
      </c>
    </row>
    <row r="122" spans="1:8" ht="28.5" customHeight="1">
      <c r="A122" s="7" t="s">
        <v>0</v>
      </c>
      <c r="B122" s="8" t="s">
        <v>0</v>
      </c>
      <c r="C122" s="8" t="s">
        <v>0</v>
      </c>
      <c r="D122" s="5" t="s">
        <v>16</v>
      </c>
      <c r="E122" s="6">
        <v>0</v>
      </c>
      <c r="F122" s="6">
        <v>0</v>
      </c>
      <c r="G122" s="6">
        <v>0</v>
      </c>
      <c r="H122" s="5" t="s">
        <v>0</v>
      </c>
    </row>
    <row r="123" spans="1:8" ht="14.25" customHeight="1">
      <c r="A123" s="9" t="s">
        <v>0</v>
      </c>
      <c r="B123" s="10" t="s">
        <v>0</v>
      </c>
      <c r="C123" s="10" t="s">
        <v>0</v>
      </c>
      <c r="D123" s="11" t="s">
        <v>17</v>
      </c>
      <c r="E123" s="12">
        <f>E119+E120+E121+E122</f>
        <v>0</v>
      </c>
      <c r="F123" s="12">
        <f>F119+F120+F121+F122</f>
        <v>0</v>
      </c>
      <c r="G123" s="12">
        <f>G119+G120+G121+G122</f>
        <v>1886320</v>
      </c>
      <c r="H123" s="11" t="s">
        <v>0</v>
      </c>
    </row>
    <row r="124" spans="1:8" ht="57" customHeight="1">
      <c r="A124" s="3" t="s">
        <v>63</v>
      </c>
      <c r="B124" s="4" t="s">
        <v>64</v>
      </c>
      <c r="C124" s="4" t="s">
        <v>20</v>
      </c>
      <c r="D124" s="5" t="s">
        <v>13</v>
      </c>
      <c r="E124" s="6">
        <v>18158374.99</v>
      </c>
      <c r="F124" s="6">
        <v>0</v>
      </c>
      <c r="G124" s="6">
        <v>0</v>
      </c>
      <c r="H124" s="5" t="s">
        <v>0</v>
      </c>
    </row>
    <row r="125" spans="1:8" ht="42.75" customHeight="1">
      <c r="A125" s="7" t="s">
        <v>0</v>
      </c>
      <c r="B125" s="8" t="s">
        <v>0</v>
      </c>
      <c r="C125" s="8" t="s">
        <v>0</v>
      </c>
      <c r="D125" s="5" t="s">
        <v>14</v>
      </c>
      <c r="E125" s="6">
        <v>0</v>
      </c>
      <c r="F125" s="6">
        <v>0</v>
      </c>
      <c r="G125" s="6">
        <v>0</v>
      </c>
      <c r="H125" s="5" t="s">
        <v>0</v>
      </c>
    </row>
    <row r="126" spans="1:8" ht="28.5" customHeight="1">
      <c r="A126" s="7" t="s">
        <v>0</v>
      </c>
      <c r="B126" s="8" t="s">
        <v>0</v>
      </c>
      <c r="C126" s="8" t="s">
        <v>0</v>
      </c>
      <c r="D126" s="5" t="s">
        <v>15</v>
      </c>
      <c r="E126" s="6">
        <v>0</v>
      </c>
      <c r="F126" s="6">
        <v>0</v>
      </c>
      <c r="G126" s="6">
        <v>0</v>
      </c>
      <c r="H126" s="5" t="s">
        <v>0</v>
      </c>
    </row>
    <row r="127" spans="1:8" ht="28.5" customHeight="1">
      <c r="A127" s="7" t="s">
        <v>0</v>
      </c>
      <c r="B127" s="8" t="s">
        <v>0</v>
      </c>
      <c r="C127" s="8" t="s">
        <v>0</v>
      </c>
      <c r="D127" s="5" t="s">
        <v>16</v>
      </c>
      <c r="E127" s="6">
        <v>0</v>
      </c>
      <c r="F127" s="6">
        <v>0</v>
      </c>
      <c r="G127" s="6">
        <v>0</v>
      </c>
      <c r="H127" s="5" t="s">
        <v>0</v>
      </c>
    </row>
    <row r="128" spans="1:8" ht="14.25" customHeight="1">
      <c r="A128" s="9" t="s">
        <v>0</v>
      </c>
      <c r="B128" s="10" t="s">
        <v>0</v>
      </c>
      <c r="C128" s="10" t="s">
        <v>0</v>
      </c>
      <c r="D128" s="11" t="s">
        <v>17</v>
      </c>
      <c r="E128" s="12">
        <f>E124+E125+E126+E127</f>
        <v>18158374.99</v>
      </c>
      <c r="F128" s="12">
        <f>F124+F125+F126+F127</f>
        <v>0</v>
      </c>
      <c r="G128" s="12">
        <f>G124+G125+G126+G127</f>
        <v>0</v>
      </c>
      <c r="H128" s="11" t="s">
        <v>0</v>
      </c>
    </row>
    <row r="129" spans="1:8" ht="57" customHeight="1">
      <c r="A129" s="20" t="s">
        <v>65</v>
      </c>
      <c r="B129" s="4" t="s">
        <v>72</v>
      </c>
      <c r="C129" s="4" t="s">
        <v>20</v>
      </c>
      <c r="D129" s="5" t="s">
        <v>13</v>
      </c>
      <c r="E129" s="6">
        <v>0</v>
      </c>
      <c r="F129" s="6">
        <v>0</v>
      </c>
      <c r="G129" s="6">
        <v>4000000</v>
      </c>
      <c r="H129" s="5" t="s">
        <v>0</v>
      </c>
    </row>
    <row r="130" spans="1:8" ht="42.75" customHeight="1">
      <c r="A130" s="7" t="s">
        <v>0</v>
      </c>
      <c r="B130" s="8" t="s">
        <v>0</v>
      </c>
      <c r="C130" s="8" t="s">
        <v>0</v>
      </c>
      <c r="D130" s="5" t="s">
        <v>14</v>
      </c>
      <c r="E130" s="6">
        <v>0</v>
      </c>
      <c r="F130" s="6">
        <v>0</v>
      </c>
      <c r="G130" s="6">
        <v>0</v>
      </c>
      <c r="H130" s="5" t="s">
        <v>0</v>
      </c>
    </row>
    <row r="131" spans="1:8" ht="28.5" customHeight="1">
      <c r="A131" s="7" t="s">
        <v>0</v>
      </c>
      <c r="B131" s="8" t="s">
        <v>0</v>
      </c>
      <c r="C131" s="8" t="s">
        <v>0</v>
      </c>
      <c r="D131" s="5" t="s">
        <v>15</v>
      </c>
      <c r="E131" s="6">
        <v>0</v>
      </c>
      <c r="F131" s="6">
        <v>0</v>
      </c>
      <c r="G131" s="6">
        <v>0</v>
      </c>
      <c r="H131" s="5" t="s">
        <v>0</v>
      </c>
    </row>
    <row r="132" spans="1:8" ht="28.5" customHeight="1">
      <c r="A132" s="7" t="s">
        <v>0</v>
      </c>
      <c r="B132" s="8" t="s">
        <v>0</v>
      </c>
      <c r="C132" s="8" t="s">
        <v>0</v>
      </c>
      <c r="D132" s="5" t="s">
        <v>16</v>
      </c>
      <c r="E132" s="6">
        <v>0</v>
      </c>
      <c r="F132" s="6">
        <v>0</v>
      </c>
      <c r="G132" s="6">
        <v>0</v>
      </c>
      <c r="H132" s="5" t="s">
        <v>0</v>
      </c>
    </row>
    <row r="133" spans="1:8" ht="14.25" customHeight="1">
      <c r="A133" s="9" t="s">
        <v>0</v>
      </c>
      <c r="B133" s="10" t="s">
        <v>0</v>
      </c>
      <c r="C133" s="10" t="s">
        <v>0</v>
      </c>
      <c r="D133" s="11" t="s">
        <v>17</v>
      </c>
      <c r="E133" s="12">
        <f>E129+E130+E131+E132</f>
        <v>0</v>
      </c>
      <c r="F133" s="12">
        <f>F129+F130+F131+F132</f>
        <v>0</v>
      </c>
      <c r="G133" s="12">
        <f>G129+G130+G131+G132</f>
        <v>4000000</v>
      </c>
      <c r="H133" s="11" t="s">
        <v>0</v>
      </c>
    </row>
    <row r="134" spans="1:8" ht="57" customHeight="1">
      <c r="A134" s="20" t="s">
        <v>66</v>
      </c>
      <c r="B134" s="4" t="s">
        <v>74</v>
      </c>
      <c r="C134" s="4" t="s">
        <v>20</v>
      </c>
      <c r="D134" s="5" t="s">
        <v>13</v>
      </c>
      <c r="E134" s="6">
        <v>0</v>
      </c>
      <c r="F134" s="6">
        <v>2440000</v>
      </c>
      <c r="G134" s="6">
        <v>0</v>
      </c>
      <c r="H134" s="5" t="s">
        <v>0</v>
      </c>
    </row>
    <row r="135" spans="1:8" ht="42.75" customHeight="1">
      <c r="A135" s="7" t="s">
        <v>0</v>
      </c>
      <c r="B135" s="8" t="s">
        <v>0</v>
      </c>
      <c r="C135" s="8" t="s">
        <v>0</v>
      </c>
      <c r="D135" s="5" t="s">
        <v>14</v>
      </c>
      <c r="E135" s="6">
        <v>0</v>
      </c>
      <c r="F135" s="6">
        <v>0</v>
      </c>
      <c r="G135" s="6">
        <v>0</v>
      </c>
      <c r="H135" s="5" t="s">
        <v>0</v>
      </c>
    </row>
    <row r="136" spans="1:8" ht="28.5" customHeight="1">
      <c r="A136" s="7" t="s">
        <v>0</v>
      </c>
      <c r="B136" s="8" t="s">
        <v>0</v>
      </c>
      <c r="C136" s="8" t="s">
        <v>0</v>
      </c>
      <c r="D136" s="5" t="s">
        <v>15</v>
      </c>
      <c r="E136" s="6">
        <v>0</v>
      </c>
      <c r="F136" s="6">
        <v>0</v>
      </c>
      <c r="G136" s="6">
        <v>0</v>
      </c>
      <c r="H136" s="5" t="s">
        <v>0</v>
      </c>
    </row>
    <row r="137" spans="1:8" ht="28.5" customHeight="1">
      <c r="A137" s="7" t="s">
        <v>0</v>
      </c>
      <c r="B137" s="8" t="s">
        <v>0</v>
      </c>
      <c r="C137" s="8" t="s">
        <v>0</v>
      </c>
      <c r="D137" s="5" t="s">
        <v>16</v>
      </c>
      <c r="E137" s="6">
        <v>0</v>
      </c>
      <c r="F137" s="6">
        <v>0</v>
      </c>
      <c r="G137" s="6">
        <v>0</v>
      </c>
      <c r="H137" s="5" t="s">
        <v>0</v>
      </c>
    </row>
    <row r="138" spans="1:8" ht="14.25" customHeight="1">
      <c r="A138" s="9" t="s">
        <v>0</v>
      </c>
      <c r="B138" s="10" t="s">
        <v>0</v>
      </c>
      <c r="C138" s="10" t="s">
        <v>0</v>
      </c>
      <c r="D138" s="11" t="s">
        <v>17</v>
      </c>
      <c r="E138" s="12">
        <f>E134+E135+E136+E137</f>
        <v>0</v>
      </c>
      <c r="F138" s="12">
        <f>F134+F135+F136+F137</f>
        <v>2440000</v>
      </c>
      <c r="G138" s="12">
        <f>G134+G135+G136+G137</f>
        <v>0</v>
      </c>
      <c r="H138" s="11" t="s">
        <v>0</v>
      </c>
    </row>
    <row r="139" spans="1:8" ht="57" customHeight="1">
      <c r="A139" s="20" t="s">
        <v>67</v>
      </c>
      <c r="B139" s="4" t="s">
        <v>76</v>
      </c>
      <c r="C139" s="4" t="s">
        <v>20</v>
      </c>
      <c r="D139" s="5" t="s">
        <v>13</v>
      </c>
      <c r="E139" s="6">
        <v>0</v>
      </c>
      <c r="F139" s="6">
        <v>280000</v>
      </c>
      <c r="G139" s="6">
        <v>0</v>
      </c>
      <c r="H139" s="5" t="s">
        <v>0</v>
      </c>
    </row>
    <row r="140" spans="1:8" ht="42.75" customHeight="1">
      <c r="A140" s="7" t="s">
        <v>0</v>
      </c>
      <c r="B140" s="8" t="s">
        <v>0</v>
      </c>
      <c r="C140" s="8" t="s">
        <v>0</v>
      </c>
      <c r="D140" s="5" t="s">
        <v>14</v>
      </c>
      <c r="E140" s="6">
        <v>0</v>
      </c>
      <c r="F140" s="6">
        <v>0</v>
      </c>
      <c r="G140" s="6">
        <v>0</v>
      </c>
      <c r="H140" s="5" t="s">
        <v>0</v>
      </c>
    </row>
    <row r="141" spans="1:8" ht="28.5" customHeight="1">
      <c r="A141" s="7" t="s">
        <v>0</v>
      </c>
      <c r="B141" s="8" t="s">
        <v>0</v>
      </c>
      <c r="C141" s="8" t="s">
        <v>0</v>
      </c>
      <c r="D141" s="5" t="s">
        <v>15</v>
      </c>
      <c r="E141" s="6">
        <v>0</v>
      </c>
      <c r="F141" s="6">
        <v>0</v>
      </c>
      <c r="G141" s="6">
        <v>0</v>
      </c>
      <c r="H141" s="5" t="s">
        <v>0</v>
      </c>
    </row>
    <row r="142" spans="1:8" ht="28.5" customHeight="1">
      <c r="A142" s="7" t="s">
        <v>0</v>
      </c>
      <c r="B142" s="8" t="s">
        <v>0</v>
      </c>
      <c r="C142" s="8" t="s">
        <v>0</v>
      </c>
      <c r="D142" s="5" t="s">
        <v>16</v>
      </c>
      <c r="E142" s="6">
        <v>0</v>
      </c>
      <c r="F142" s="6">
        <v>0</v>
      </c>
      <c r="G142" s="6">
        <v>0</v>
      </c>
      <c r="H142" s="5" t="s">
        <v>0</v>
      </c>
    </row>
    <row r="143" spans="1:8" ht="14.25" customHeight="1">
      <c r="A143" s="9" t="s">
        <v>0</v>
      </c>
      <c r="B143" s="10" t="s">
        <v>0</v>
      </c>
      <c r="C143" s="10" t="s">
        <v>0</v>
      </c>
      <c r="D143" s="11" t="s">
        <v>17</v>
      </c>
      <c r="E143" s="12">
        <f>E139+E140+E141+E142</f>
        <v>0</v>
      </c>
      <c r="F143" s="12">
        <f>F139+F140+F141+F142</f>
        <v>280000</v>
      </c>
      <c r="G143" s="12">
        <f>G139+G140+G141+G142</f>
        <v>0</v>
      </c>
      <c r="H143" s="11" t="s">
        <v>0</v>
      </c>
    </row>
    <row r="144" spans="1:8" ht="57" customHeight="1">
      <c r="A144" s="20" t="s">
        <v>68</v>
      </c>
      <c r="B144" s="4" t="s">
        <v>78</v>
      </c>
      <c r="C144" s="4" t="s">
        <v>20</v>
      </c>
      <c r="D144" s="5" t="s">
        <v>13</v>
      </c>
      <c r="E144" s="6">
        <v>0</v>
      </c>
      <c r="F144" s="6">
        <v>530000</v>
      </c>
      <c r="G144" s="6">
        <v>0</v>
      </c>
      <c r="H144" s="5" t="s">
        <v>0</v>
      </c>
    </row>
    <row r="145" spans="1:8" ht="42.75" customHeight="1">
      <c r="A145" s="7" t="s">
        <v>0</v>
      </c>
      <c r="B145" s="8" t="s">
        <v>0</v>
      </c>
      <c r="C145" s="8" t="s">
        <v>0</v>
      </c>
      <c r="D145" s="5" t="s">
        <v>14</v>
      </c>
      <c r="E145" s="6">
        <v>0</v>
      </c>
      <c r="F145" s="6">
        <v>0</v>
      </c>
      <c r="G145" s="6">
        <v>0</v>
      </c>
      <c r="H145" s="5" t="s">
        <v>0</v>
      </c>
    </row>
    <row r="146" spans="1:8" ht="28.5" customHeight="1">
      <c r="A146" s="7" t="s">
        <v>0</v>
      </c>
      <c r="B146" s="8" t="s">
        <v>0</v>
      </c>
      <c r="C146" s="8" t="s">
        <v>0</v>
      </c>
      <c r="D146" s="5" t="s">
        <v>15</v>
      </c>
      <c r="E146" s="6">
        <v>0</v>
      </c>
      <c r="F146" s="6">
        <v>0</v>
      </c>
      <c r="G146" s="6">
        <v>0</v>
      </c>
      <c r="H146" s="5" t="s">
        <v>0</v>
      </c>
    </row>
    <row r="147" spans="1:8" ht="28.5" customHeight="1">
      <c r="A147" s="7" t="s">
        <v>0</v>
      </c>
      <c r="B147" s="8" t="s">
        <v>0</v>
      </c>
      <c r="C147" s="8" t="s">
        <v>0</v>
      </c>
      <c r="D147" s="5" t="s">
        <v>16</v>
      </c>
      <c r="E147" s="6">
        <v>0</v>
      </c>
      <c r="F147" s="6">
        <v>0</v>
      </c>
      <c r="G147" s="6">
        <v>0</v>
      </c>
      <c r="H147" s="5" t="s">
        <v>0</v>
      </c>
    </row>
    <row r="148" spans="1:8" ht="14.25" customHeight="1">
      <c r="A148" s="9" t="s">
        <v>0</v>
      </c>
      <c r="B148" s="10" t="s">
        <v>0</v>
      </c>
      <c r="C148" s="10" t="s">
        <v>0</v>
      </c>
      <c r="D148" s="11" t="s">
        <v>17</v>
      </c>
      <c r="E148" s="12">
        <f>E144+E145+E146+E147</f>
        <v>0</v>
      </c>
      <c r="F148" s="12">
        <f>F144+F145+F146+F147</f>
        <v>530000</v>
      </c>
      <c r="G148" s="12">
        <f>G144+G145+G146+G147</f>
        <v>0</v>
      </c>
      <c r="H148" s="11" t="s">
        <v>0</v>
      </c>
    </row>
    <row r="149" spans="1:8" ht="57" customHeight="1">
      <c r="A149" s="20" t="s">
        <v>69</v>
      </c>
      <c r="B149" s="4" t="s">
        <v>80</v>
      </c>
      <c r="C149" s="4" t="s">
        <v>20</v>
      </c>
      <c r="D149" s="5" t="s">
        <v>13</v>
      </c>
      <c r="E149" s="6">
        <v>0</v>
      </c>
      <c r="F149" s="6">
        <v>0</v>
      </c>
      <c r="G149" s="6">
        <v>3540000</v>
      </c>
      <c r="H149" s="5" t="s">
        <v>0</v>
      </c>
    </row>
    <row r="150" spans="1:8" ht="42.75" customHeight="1">
      <c r="A150" s="7" t="s">
        <v>0</v>
      </c>
      <c r="B150" s="8" t="s">
        <v>0</v>
      </c>
      <c r="C150" s="8" t="s">
        <v>0</v>
      </c>
      <c r="D150" s="5" t="s">
        <v>14</v>
      </c>
      <c r="E150" s="6">
        <v>0</v>
      </c>
      <c r="F150" s="6">
        <v>0</v>
      </c>
      <c r="G150" s="6">
        <v>0</v>
      </c>
      <c r="H150" s="5" t="s">
        <v>0</v>
      </c>
    </row>
    <row r="151" spans="1:8" ht="28.5" customHeight="1">
      <c r="A151" s="7" t="s">
        <v>0</v>
      </c>
      <c r="B151" s="8" t="s">
        <v>0</v>
      </c>
      <c r="C151" s="8" t="s">
        <v>0</v>
      </c>
      <c r="D151" s="5" t="s">
        <v>15</v>
      </c>
      <c r="E151" s="6">
        <v>0</v>
      </c>
      <c r="F151" s="6">
        <v>0</v>
      </c>
      <c r="G151" s="6">
        <v>0</v>
      </c>
      <c r="H151" s="5" t="s">
        <v>0</v>
      </c>
    </row>
    <row r="152" spans="1:8" ht="28.5" customHeight="1">
      <c r="A152" s="7" t="s">
        <v>0</v>
      </c>
      <c r="B152" s="8" t="s">
        <v>0</v>
      </c>
      <c r="C152" s="8" t="s">
        <v>0</v>
      </c>
      <c r="D152" s="5" t="s">
        <v>16</v>
      </c>
      <c r="E152" s="6">
        <v>0</v>
      </c>
      <c r="F152" s="6">
        <v>0</v>
      </c>
      <c r="G152" s="6">
        <v>0</v>
      </c>
      <c r="H152" s="5" t="s">
        <v>0</v>
      </c>
    </row>
    <row r="153" spans="1:8" ht="14.25" customHeight="1">
      <c r="A153" s="9" t="s">
        <v>0</v>
      </c>
      <c r="B153" s="10" t="s">
        <v>0</v>
      </c>
      <c r="C153" s="10" t="s">
        <v>0</v>
      </c>
      <c r="D153" s="11" t="s">
        <v>17</v>
      </c>
      <c r="E153" s="12">
        <f>E149+E150+E151+E152</f>
        <v>0</v>
      </c>
      <c r="F153" s="12">
        <f>F149+F150+F151+F152</f>
        <v>0</v>
      </c>
      <c r="G153" s="12">
        <f>G149+G150+G151+G152</f>
        <v>3540000</v>
      </c>
      <c r="H153" s="11" t="s">
        <v>0</v>
      </c>
    </row>
    <row r="154" spans="1:8" ht="57" customHeight="1">
      <c r="A154" s="20" t="s">
        <v>70</v>
      </c>
      <c r="B154" s="4" t="s">
        <v>82</v>
      </c>
      <c r="C154" s="4" t="s">
        <v>20</v>
      </c>
      <c r="D154" s="5" t="s">
        <v>13</v>
      </c>
      <c r="E154" s="6">
        <v>0</v>
      </c>
      <c r="F154" s="6">
        <v>0</v>
      </c>
      <c r="G154" s="6">
        <v>4050000</v>
      </c>
      <c r="H154" s="5" t="s">
        <v>0</v>
      </c>
    </row>
    <row r="155" spans="1:8" ht="42.75" customHeight="1">
      <c r="A155" s="7" t="s">
        <v>0</v>
      </c>
      <c r="B155" s="8" t="s">
        <v>0</v>
      </c>
      <c r="C155" s="8" t="s">
        <v>0</v>
      </c>
      <c r="D155" s="5" t="s">
        <v>14</v>
      </c>
      <c r="E155" s="6">
        <v>0</v>
      </c>
      <c r="F155" s="6">
        <v>0</v>
      </c>
      <c r="G155" s="6">
        <v>0</v>
      </c>
      <c r="H155" s="5" t="s">
        <v>0</v>
      </c>
    </row>
    <row r="156" spans="1:8" ht="28.5" customHeight="1">
      <c r="A156" s="7" t="s">
        <v>0</v>
      </c>
      <c r="B156" s="8" t="s">
        <v>0</v>
      </c>
      <c r="C156" s="8" t="s">
        <v>0</v>
      </c>
      <c r="D156" s="5" t="s">
        <v>15</v>
      </c>
      <c r="E156" s="6">
        <v>0</v>
      </c>
      <c r="F156" s="6">
        <v>0</v>
      </c>
      <c r="G156" s="6">
        <v>0</v>
      </c>
      <c r="H156" s="5" t="s">
        <v>0</v>
      </c>
    </row>
    <row r="157" spans="1:8" ht="28.5" customHeight="1">
      <c r="A157" s="7" t="s">
        <v>0</v>
      </c>
      <c r="B157" s="8" t="s">
        <v>0</v>
      </c>
      <c r="C157" s="8" t="s">
        <v>0</v>
      </c>
      <c r="D157" s="5" t="s">
        <v>16</v>
      </c>
      <c r="E157" s="6">
        <v>0</v>
      </c>
      <c r="F157" s="6">
        <v>0</v>
      </c>
      <c r="G157" s="6">
        <v>0</v>
      </c>
      <c r="H157" s="5" t="s">
        <v>0</v>
      </c>
    </row>
    <row r="158" spans="1:8" ht="14.25" customHeight="1">
      <c r="A158" s="9" t="s">
        <v>0</v>
      </c>
      <c r="B158" s="10" t="s">
        <v>0</v>
      </c>
      <c r="C158" s="10" t="s">
        <v>0</v>
      </c>
      <c r="D158" s="11" t="s">
        <v>17</v>
      </c>
      <c r="E158" s="12">
        <f>E154+E155+E156+E157</f>
        <v>0</v>
      </c>
      <c r="F158" s="12">
        <f>F154+F155+F156+F157</f>
        <v>0</v>
      </c>
      <c r="G158" s="12">
        <f>G154+G155+G156+G157</f>
        <v>4050000</v>
      </c>
      <c r="H158" s="11" t="s">
        <v>0</v>
      </c>
    </row>
    <row r="159" spans="1:8" ht="57" customHeight="1">
      <c r="A159" s="20" t="s">
        <v>71</v>
      </c>
      <c r="B159" s="4" t="s">
        <v>84</v>
      </c>
      <c r="C159" s="4" t="s">
        <v>20</v>
      </c>
      <c r="D159" s="5" t="s">
        <v>13</v>
      </c>
      <c r="E159" s="6">
        <v>0</v>
      </c>
      <c r="F159" s="6">
        <v>0</v>
      </c>
      <c r="G159" s="6">
        <v>3750000</v>
      </c>
      <c r="H159" s="5" t="s">
        <v>0</v>
      </c>
    </row>
    <row r="160" spans="1:8" ht="42.75" customHeight="1">
      <c r="A160" s="7" t="s">
        <v>0</v>
      </c>
      <c r="B160" s="8" t="s">
        <v>0</v>
      </c>
      <c r="C160" s="8" t="s">
        <v>0</v>
      </c>
      <c r="D160" s="5" t="s">
        <v>14</v>
      </c>
      <c r="E160" s="6">
        <v>0</v>
      </c>
      <c r="F160" s="6">
        <v>0</v>
      </c>
      <c r="G160" s="6">
        <v>0</v>
      </c>
      <c r="H160" s="5" t="s">
        <v>0</v>
      </c>
    </row>
    <row r="161" spans="1:8" ht="28.5" customHeight="1">
      <c r="A161" s="7" t="s">
        <v>0</v>
      </c>
      <c r="B161" s="8" t="s">
        <v>0</v>
      </c>
      <c r="C161" s="8" t="s">
        <v>0</v>
      </c>
      <c r="D161" s="5" t="s">
        <v>15</v>
      </c>
      <c r="E161" s="6">
        <v>0</v>
      </c>
      <c r="F161" s="6">
        <v>0</v>
      </c>
      <c r="G161" s="6">
        <v>0</v>
      </c>
      <c r="H161" s="5" t="s">
        <v>0</v>
      </c>
    </row>
    <row r="162" spans="1:8" ht="28.5" customHeight="1">
      <c r="A162" s="7" t="s">
        <v>0</v>
      </c>
      <c r="B162" s="8" t="s">
        <v>0</v>
      </c>
      <c r="C162" s="8" t="s">
        <v>0</v>
      </c>
      <c r="D162" s="5" t="s">
        <v>16</v>
      </c>
      <c r="E162" s="6">
        <v>0</v>
      </c>
      <c r="F162" s="6">
        <v>0</v>
      </c>
      <c r="G162" s="6">
        <v>0</v>
      </c>
      <c r="H162" s="5" t="s">
        <v>0</v>
      </c>
    </row>
    <row r="163" spans="1:8" ht="14.25" customHeight="1">
      <c r="A163" s="9" t="s">
        <v>0</v>
      </c>
      <c r="B163" s="10" t="s">
        <v>0</v>
      </c>
      <c r="C163" s="10" t="s">
        <v>0</v>
      </c>
      <c r="D163" s="11" t="s">
        <v>17</v>
      </c>
      <c r="E163" s="12">
        <f>E159+E160+E161+E162</f>
        <v>0</v>
      </c>
      <c r="F163" s="12">
        <f>F159+F160+F161+F162</f>
        <v>0</v>
      </c>
      <c r="G163" s="12">
        <f>G159+G160+G161+G162</f>
        <v>3750000</v>
      </c>
      <c r="H163" s="11" t="s">
        <v>0</v>
      </c>
    </row>
    <row r="164" spans="1:8" ht="57" customHeight="1">
      <c r="A164" s="20" t="s">
        <v>73</v>
      </c>
      <c r="B164" s="4" t="s">
        <v>87</v>
      </c>
      <c r="C164" s="4" t="s">
        <v>20</v>
      </c>
      <c r="D164" s="5" t="s">
        <v>13</v>
      </c>
      <c r="E164" s="6">
        <v>0</v>
      </c>
      <c r="F164" s="6">
        <v>4668000</v>
      </c>
      <c r="G164" s="6">
        <v>0</v>
      </c>
      <c r="H164" s="5" t="s">
        <v>0</v>
      </c>
    </row>
    <row r="165" spans="1:8" ht="42.75" customHeight="1">
      <c r="A165" s="7" t="s">
        <v>0</v>
      </c>
      <c r="B165" s="8" t="s">
        <v>0</v>
      </c>
      <c r="C165" s="8" t="s">
        <v>0</v>
      </c>
      <c r="D165" s="5" t="s">
        <v>14</v>
      </c>
      <c r="E165" s="6">
        <v>0</v>
      </c>
      <c r="F165" s="6">
        <v>0</v>
      </c>
      <c r="G165" s="6">
        <v>0</v>
      </c>
      <c r="H165" s="5" t="s">
        <v>0</v>
      </c>
    </row>
    <row r="166" spans="1:8" ht="28.5" customHeight="1">
      <c r="A166" s="7" t="s">
        <v>0</v>
      </c>
      <c r="B166" s="8" t="s">
        <v>0</v>
      </c>
      <c r="C166" s="8" t="s">
        <v>0</v>
      </c>
      <c r="D166" s="5" t="s">
        <v>15</v>
      </c>
      <c r="E166" s="6">
        <v>0</v>
      </c>
      <c r="F166" s="6">
        <v>0</v>
      </c>
      <c r="G166" s="6">
        <v>0</v>
      </c>
      <c r="H166" s="5" t="s">
        <v>0</v>
      </c>
    </row>
    <row r="167" spans="1:8" ht="28.5" customHeight="1">
      <c r="A167" s="7" t="s">
        <v>0</v>
      </c>
      <c r="B167" s="8" t="s">
        <v>0</v>
      </c>
      <c r="C167" s="8" t="s">
        <v>0</v>
      </c>
      <c r="D167" s="5" t="s">
        <v>16</v>
      </c>
      <c r="E167" s="6">
        <v>0</v>
      </c>
      <c r="F167" s="6">
        <v>0</v>
      </c>
      <c r="G167" s="6">
        <v>0</v>
      </c>
      <c r="H167" s="5" t="s">
        <v>0</v>
      </c>
    </row>
    <row r="168" spans="1:8" ht="14.25" customHeight="1">
      <c r="A168" s="9" t="s">
        <v>0</v>
      </c>
      <c r="B168" s="10" t="s">
        <v>0</v>
      </c>
      <c r="C168" s="10" t="s">
        <v>0</v>
      </c>
      <c r="D168" s="11" t="s">
        <v>17</v>
      </c>
      <c r="E168" s="12">
        <v>0</v>
      </c>
      <c r="F168" s="12">
        <v>4668000</v>
      </c>
      <c r="G168" s="12">
        <v>0</v>
      </c>
      <c r="H168" s="11" t="s">
        <v>0</v>
      </c>
    </row>
    <row r="169" spans="1:8" ht="57" customHeight="1">
      <c r="A169" s="20" t="s">
        <v>75</v>
      </c>
      <c r="B169" s="4" t="s">
        <v>90</v>
      </c>
      <c r="C169" s="4" t="s">
        <v>20</v>
      </c>
      <c r="D169" s="5" t="s">
        <v>13</v>
      </c>
      <c r="E169" s="6">
        <v>0</v>
      </c>
      <c r="F169" s="6">
        <v>0</v>
      </c>
      <c r="G169" s="6">
        <v>1055000</v>
      </c>
      <c r="H169" s="5" t="s">
        <v>0</v>
      </c>
    </row>
    <row r="170" spans="1:8" ht="42.75" customHeight="1">
      <c r="A170" s="7" t="s">
        <v>0</v>
      </c>
      <c r="B170" s="8" t="s">
        <v>0</v>
      </c>
      <c r="C170" s="8" t="s">
        <v>0</v>
      </c>
      <c r="D170" s="5" t="s">
        <v>14</v>
      </c>
      <c r="E170" s="6">
        <v>0</v>
      </c>
      <c r="F170" s="6">
        <v>0</v>
      </c>
      <c r="G170" s="6">
        <v>0</v>
      </c>
      <c r="H170" s="5" t="s">
        <v>0</v>
      </c>
    </row>
    <row r="171" spans="1:8" ht="28.5" customHeight="1">
      <c r="A171" s="7" t="s">
        <v>0</v>
      </c>
      <c r="B171" s="8" t="s">
        <v>0</v>
      </c>
      <c r="C171" s="8" t="s">
        <v>0</v>
      </c>
      <c r="D171" s="5" t="s">
        <v>15</v>
      </c>
      <c r="E171" s="6">
        <v>0</v>
      </c>
      <c r="F171" s="6">
        <v>0</v>
      </c>
      <c r="G171" s="6">
        <v>0</v>
      </c>
      <c r="H171" s="5" t="s">
        <v>0</v>
      </c>
    </row>
    <row r="172" spans="1:8" ht="28.5" customHeight="1">
      <c r="A172" s="7" t="s">
        <v>0</v>
      </c>
      <c r="B172" s="8" t="s">
        <v>0</v>
      </c>
      <c r="C172" s="8" t="s">
        <v>0</v>
      </c>
      <c r="D172" s="5" t="s">
        <v>16</v>
      </c>
      <c r="E172" s="6">
        <v>0</v>
      </c>
      <c r="F172" s="6">
        <v>0</v>
      </c>
      <c r="G172" s="6">
        <v>0</v>
      </c>
      <c r="H172" s="5" t="s">
        <v>0</v>
      </c>
    </row>
    <row r="173" spans="1:8" ht="14.25" customHeight="1">
      <c r="A173" s="9" t="s">
        <v>0</v>
      </c>
      <c r="B173" s="10" t="s">
        <v>0</v>
      </c>
      <c r="C173" s="10" t="s">
        <v>0</v>
      </c>
      <c r="D173" s="11" t="s">
        <v>17</v>
      </c>
      <c r="E173" s="12">
        <v>0</v>
      </c>
      <c r="F173" s="12">
        <v>0</v>
      </c>
      <c r="G173" s="12">
        <v>1055000</v>
      </c>
      <c r="H173" s="11" t="s">
        <v>0</v>
      </c>
    </row>
    <row r="174" spans="1:8" ht="57" customHeight="1">
      <c r="A174" s="20" t="s">
        <v>77</v>
      </c>
      <c r="B174" s="4" t="s">
        <v>92</v>
      </c>
      <c r="C174" s="4" t="s">
        <v>20</v>
      </c>
      <c r="D174" s="5" t="s">
        <v>13</v>
      </c>
      <c r="E174" s="6">
        <v>0</v>
      </c>
      <c r="F174" s="6">
        <v>2510000</v>
      </c>
      <c r="G174" s="6">
        <v>0</v>
      </c>
      <c r="H174" s="5" t="s">
        <v>0</v>
      </c>
    </row>
    <row r="175" spans="1:8" ht="42.75" customHeight="1">
      <c r="A175" s="7" t="s">
        <v>0</v>
      </c>
      <c r="B175" s="8" t="s">
        <v>0</v>
      </c>
      <c r="C175" s="8" t="s">
        <v>0</v>
      </c>
      <c r="D175" s="5" t="s">
        <v>14</v>
      </c>
      <c r="E175" s="6">
        <v>0</v>
      </c>
      <c r="F175" s="6">
        <v>0</v>
      </c>
      <c r="G175" s="6">
        <v>0</v>
      </c>
      <c r="H175" s="5" t="s">
        <v>0</v>
      </c>
    </row>
    <row r="176" spans="1:8" ht="28.5" customHeight="1">
      <c r="A176" s="7" t="s">
        <v>0</v>
      </c>
      <c r="B176" s="8" t="s">
        <v>0</v>
      </c>
      <c r="C176" s="8" t="s">
        <v>0</v>
      </c>
      <c r="D176" s="5" t="s">
        <v>15</v>
      </c>
      <c r="E176" s="6">
        <v>0</v>
      </c>
      <c r="F176" s="6">
        <v>0</v>
      </c>
      <c r="G176" s="6">
        <v>0</v>
      </c>
      <c r="H176" s="5" t="s">
        <v>0</v>
      </c>
    </row>
    <row r="177" spans="1:8" ht="28.5" customHeight="1">
      <c r="A177" s="7" t="s">
        <v>0</v>
      </c>
      <c r="B177" s="8" t="s">
        <v>0</v>
      </c>
      <c r="C177" s="8" t="s">
        <v>0</v>
      </c>
      <c r="D177" s="5" t="s">
        <v>16</v>
      </c>
      <c r="E177" s="6">
        <v>0</v>
      </c>
      <c r="F177" s="6">
        <v>0</v>
      </c>
      <c r="G177" s="6">
        <v>0</v>
      </c>
      <c r="H177" s="5" t="s">
        <v>0</v>
      </c>
    </row>
    <row r="178" spans="1:8" ht="14.25" customHeight="1">
      <c r="A178" s="9" t="s">
        <v>0</v>
      </c>
      <c r="B178" s="10" t="s">
        <v>0</v>
      </c>
      <c r="C178" s="10" t="s">
        <v>0</v>
      </c>
      <c r="D178" s="11" t="s">
        <v>17</v>
      </c>
      <c r="E178" s="12">
        <v>0</v>
      </c>
      <c r="F178" s="12">
        <v>2510000</v>
      </c>
      <c r="G178" s="12">
        <v>0</v>
      </c>
      <c r="H178" s="11" t="s">
        <v>0</v>
      </c>
    </row>
    <row r="179" spans="1:8" ht="57" customHeight="1">
      <c r="A179" s="20" t="s">
        <v>79</v>
      </c>
      <c r="B179" s="4" t="s">
        <v>94</v>
      </c>
      <c r="C179" s="4" t="s">
        <v>20</v>
      </c>
      <c r="D179" s="5" t="s">
        <v>13</v>
      </c>
      <c r="E179" s="6">
        <v>0</v>
      </c>
      <c r="F179" s="6">
        <v>0</v>
      </c>
      <c r="G179" s="6">
        <v>3267000</v>
      </c>
      <c r="H179" s="5" t="s">
        <v>0</v>
      </c>
    </row>
    <row r="180" spans="1:8" ht="42.75" customHeight="1">
      <c r="A180" s="7" t="s">
        <v>0</v>
      </c>
      <c r="B180" s="8" t="s">
        <v>0</v>
      </c>
      <c r="C180" s="8" t="s">
        <v>0</v>
      </c>
      <c r="D180" s="5" t="s">
        <v>14</v>
      </c>
      <c r="E180" s="6">
        <v>0</v>
      </c>
      <c r="F180" s="6">
        <v>0</v>
      </c>
      <c r="G180" s="6">
        <v>0</v>
      </c>
      <c r="H180" s="5" t="s">
        <v>0</v>
      </c>
    </row>
    <row r="181" spans="1:8" ht="28.5" customHeight="1">
      <c r="A181" s="7" t="s">
        <v>0</v>
      </c>
      <c r="B181" s="8" t="s">
        <v>0</v>
      </c>
      <c r="C181" s="8" t="s">
        <v>0</v>
      </c>
      <c r="D181" s="5" t="s">
        <v>15</v>
      </c>
      <c r="E181" s="6">
        <v>0</v>
      </c>
      <c r="F181" s="6">
        <v>0</v>
      </c>
      <c r="G181" s="6">
        <v>0</v>
      </c>
      <c r="H181" s="5" t="s">
        <v>0</v>
      </c>
    </row>
    <row r="182" spans="1:8" ht="28.5" customHeight="1">
      <c r="A182" s="7" t="s">
        <v>0</v>
      </c>
      <c r="B182" s="8" t="s">
        <v>0</v>
      </c>
      <c r="C182" s="8" t="s">
        <v>0</v>
      </c>
      <c r="D182" s="5" t="s">
        <v>16</v>
      </c>
      <c r="E182" s="6">
        <v>0</v>
      </c>
      <c r="F182" s="6">
        <v>0</v>
      </c>
      <c r="G182" s="6">
        <v>0</v>
      </c>
      <c r="H182" s="5" t="s">
        <v>0</v>
      </c>
    </row>
    <row r="183" spans="1:8" ht="14.25" customHeight="1">
      <c r="A183" s="9" t="s">
        <v>0</v>
      </c>
      <c r="B183" s="10" t="s">
        <v>0</v>
      </c>
      <c r="C183" s="10" t="s">
        <v>0</v>
      </c>
      <c r="D183" s="11" t="s">
        <v>17</v>
      </c>
      <c r="E183" s="12">
        <v>0</v>
      </c>
      <c r="F183" s="12">
        <v>0</v>
      </c>
      <c r="G183" s="12">
        <v>3267000</v>
      </c>
      <c r="H183" s="11" t="s">
        <v>0</v>
      </c>
    </row>
    <row r="184" spans="1:8" ht="72" customHeight="1">
      <c r="A184" s="20" t="s">
        <v>81</v>
      </c>
      <c r="B184" s="4" t="s">
        <v>96</v>
      </c>
      <c r="C184" s="4" t="s">
        <v>20</v>
      </c>
      <c r="D184" s="5" t="s">
        <v>13</v>
      </c>
      <c r="E184" s="6">
        <v>5090000</v>
      </c>
      <c r="F184" s="6">
        <v>0</v>
      </c>
      <c r="G184" s="6">
        <v>0</v>
      </c>
      <c r="H184" s="5" t="s">
        <v>0</v>
      </c>
    </row>
    <row r="185" spans="1:8" ht="42.75" customHeight="1">
      <c r="A185" s="7" t="s">
        <v>0</v>
      </c>
      <c r="B185" s="8" t="s">
        <v>0</v>
      </c>
      <c r="C185" s="8" t="s">
        <v>0</v>
      </c>
      <c r="D185" s="5" t="s">
        <v>14</v>
      </c>
      <c r="E185" s="6">
        <v>0</v>
      </c>
      <c r="F185" s="6">
        <v>0</v>
      </c>
      <c r="G185" s="6">
        <v>0</v>
      </c>
      <c r="H185" s="5" t="s">
        <v>0</v>
      </c>
    </row>
    <row r="186" spans="1:8" ht="28.5" customHeight="1">
      <c r="A186" s="7" t="s">
        <v>0</v>
      </c>
      <c r="B186" s="8" t="s">
        <v>0</v>
      </c>
      <c r="C186" s="8" t="s">
        <v>0</v>
      </c>
      <c r="D186" s="5" t="s">
        <v>15</v>
      </c>
      <c r="E186" s="6">
        <v>0</v>
      </c>
      <c r="F186" s="6">
        <v>0</v>
      </c>
      <c r="G186" s="6">
        <v>0</v>
      </c>
      <c r="H186" s="5" t="s">
        <v>0</v>
      </c>
    </row>
    <row r="187" spans="1:8" ht="28.5" customHeight="1">
      <c r="A187" s="7" t="s">
        <v>0</v>
      </c>
      <c r="B187" s="8" t="s">
        <v>0</v>
      </c>
      <c r="C187" s="8" t="s">
        <v>0</v>
      </c>
      <c r="D187" s="5" t="s">
        <v>16</v>
      </c>
      <c r="E187" s="6">
        <v>0</v>
      </c>
      <c r="F187" s="6">
        <v>0</v>
      </c>
      <c r="G187" s="6">
        <v>0</v>
      </c>
      <c r="H187" s="5" t="s">
        <v>0</v>
      </c>
    </row>
    <row r="188" spans="1:8" ht="14.25" customHeight="1">
      <c r="A188" s="9" t="s">
        <v>0</v>
      </c>
      <c r="B188" s="10" t="s">
        <v>0</v>
      </c>
      <c r="C188" s="10" t="s">
        <v>0</v>
      </c>
      <c r="D188" s="11" t="s">
        <v>17</v>
      </c>
      <c r="E188" s="12">
        <v>5090000</v>
      </c>
      <c r="F188" s="12">
        <v>0</v>
      </c>
      <c r="G188" s="12">
        <v>0</v>
      </c>
      <c r="H188" s="11" t="s">
        <v>0</v>
      </c>
    </row>
    <row r="189" spans="1:8" ht="57" customHeight="1">
      <c r="A189" s="20" t="s">
        <v>83</v>
      </c>
      <c r="B189" s="4" t="s">
        <v>98</v>
      </c>
      <c r="C189" s="4" t="s">
        <v>20</v>
      </c>
      <c r="D189" s="5" t="s">
        <v>13</v>
      </c>
      <c r="E189" s="6">
        <v>0</v>
      </c>
      <c r="F189" s="6">
        <v>2584000</v>
      </c>
      <c r="G189" s="6">
        <v>0</v>
      </c>
      <c r="H189" s="5" t="s">
        <v>0</v>
      </c>
    </row>
    <row r="190" spans="1:8" ht="42.75" customHeight="1">
      <c r="A190" s="7" t="s">
        <v>0</v>
      </c>
      <c r="B190" s="8" t="s">
        <v>0</v>
      </c>
      <c r="C190" s="8" t="s">
        <v>0</v>
      </c>
      <c r="D190" s="5" t="s">
        <v>14</v>
      </c>
      <c r="E190" s="6">
        <v>0</v>
      </c>
      <c r="F190" s="6">
        <v>0</v>
      </c>
      <c r="G190" s="6">
        <v>0</v>
      </c>
      <c r="H190" s="5" t="s">
        <v>0</v>
      </c>
    </row>
    <row r="191" spans="1:8" ht="28.5" customHeight="1">
      <c r="A191" s="7" t="s">
        <v>0</v>
      </c>
      <c r="B191" s="8" t="s">
        <v>0</v>
      </c>
      <c r="C191" s="8" t="s">
        <v>0</v>
      </c>
      <c r="D191" s="5" t="s">
        <v>15</v>
      </c>
      <c r="E191" s="6">
        <v>0</v>
      </c>
      <c r="F191" s="6">
        <v>0</v>
      </c>
      <c r="G191" s="6">
        <v>0</v>
      </c>
      <c r="H191" s="5" t="s">
        <v>0</v>
      </c>
    </row>
    <row r="192" spans="1:8" ht="28.5" customHeight="1">
      <c r="A192" s="7" t="s">
        <v>0</v>
      </c>
      <c r="B192" s="8" t="s">
        <v>0</v>
      </c>
      <c r="C192" s="8" t="s">
        <v>0</v>
      </c>
      <c r="D192" s="5" t="s">
        <v>16</v>
      </c>
      <c r="E192" s="6">
        <v>0</v>
      </c>
      <c r="F192" s="6">
        <v>0</v>
      </c>
      <c r="G192" s="6">
        <v>0</v>
      </c>
      <c r="H192" s="5" t="s">
        <v>0</v>
      </c>
    </row>
    <row r="193" spans="1:8" ht="14.25" customHeight="1">
      <c r="A193" s="9" t="s">
        <v>0</v>
      </c>
      <c r="B193" s="10" t="s">
        <v>0</v>
      </c>
      <c r="C193" s="10" t="s">
        <v>0</v>
      </c>
      <c r="D193" s="11" t="s">
        <v>17</v>
      </c>
      <c r="E193" s="12">
        <v>0</v>
      </c>
      <c r="F193" s="12">
        <v>2584000</v>
      </c>
      <c r="G193" s="12">
        <v>0</v>
      </c>
      <c r="H193" s="11" t="s">
        <v>0</v>
      </c>
    </row>
    <row r="194" spans="1:8" ht="72" customHeight="1">
      <c r="A194" s="20" t="s">
        <v>85</v>
      </c>
      <c r="B194" s="4" t="s">
        <v>100</v>
      </c>
      <c r="C194" s="4" t="s">
        <v>20</v>
      </c>
      <c r="D194" s="5" t="s">
        <v>13</v>
      </c>
      <c r="E194" s="6">
        <v>4489000</v>
      </c>
      <c r="F194" s="6">
        <v>0</v>
      </c>
      <c r="G194" s="6">
        <v>0</v>
      </c>
      <c r="H194" s="5" t="s">
        <v>0</v>
      </c>
    </row>
    <row r="195" spans="1:8" ht="42.75" customHeight="1">
      <c r="A195" s="7" t="s">
        <v>0</v>
      </c>
      <c r="B195" s="8" t="s">
        <v>0</v>
      </c>
      <c r="C195" s="8" t="s">
        <v>0</v>
      </c>
      <c r="D195" s="5" t="s">
        <v>14</v>
      </c>
      <c r="E195" s="6">
        <v>0</v>
      </c>
      <c r="F195" s="6">
        <v>0</v>
      </c>
      <c r="G195" s="6">
        <v>0</v>
      </c>
      <c r="H195" s="5" t="s">
        <v>0</v>
      </c>
    </row>
    <row r="196" spans="1:8" ht="28.5" customHeight="1">
      <c r="A196" s="7" t="s">
        <v>0</v>
      </c>
      <c r="B196" s="8" t="s">
        <v>0</v>
      </c>
      <c r="C196" s="8" t="s">
        <v>0</v>
      </c>
      <c r="D196" s="5" t="s">
        <v>15</v>
      </c>
      <c r="E196" s="6">
        <v>0</v>
      </c>
      <c r="F196" s="6">
        <v>0</v>
      </c>
      <c r="G196" s="6">
        <v>0</v>
      </c>
      <c r="H196" s="5" t="s">
        <v>0</v>
      </c>
    </row>
    <row r="197" spans="1:8" ht="28.5" customHeight="1">
      <c r="A197" s="7" t="s">
        <v>0</v>
      </c>
      <c r="B197" s="8" t="s">
        <v>0</v>
      </c>
      <c r="C197" s="8" t="s">
        <v>0</v>
      </c>
      <c r="D197" s="5" t="s">
        <v>16</v>
      </c>
      <c r="E197" s="6">
        <v>0</v>
      </c>
      <c r="F197" s="6">
        <v>0</v>
      </c>
      <c r="G197" s="6">
        <v>0</v>
      </c>
      <c r="H197" s="5" t="s">
        <v>0</v>
      </c>
    </row>
    <row r="198" spans="1:8" ht="14.25" customHeight="1">
      <c r="A198" s="9" t="s">
        <v>0</v>
      </c>
      <c r="B198" s="10" t="s">
        <v>0</v>
      </c>
      <c r="C198" s="10" t="s">
        <v>0</v>
      </c>
      <c r="D198" s="11" t="s">
        <v>17</v>
      </c>
      <c r="E198" s="12">
        <v>4489000</v>
      </c>
      <c r="F198" s="12">
        <v>0</v>
      </c>
      <c r="G198" s="12">
        <v>0</v>
      </c>
      <c r="H198" s="11" t="s">
        <v>0</v>
      </c>
    </row>
    <row r="199" spans="1:8" ht="57" customHeight="1">
      <c r="A199" s="20" t="s">
        <v>86</v>
      </c>
      <c r="B199" s="4" t="s">
        <v>102</v>
      </c>
      <c r="C199" s="4" t="s">
        <v>20</v>
      </c>
      <c r="D199" s="5" t="s">
        <v>13</v>
      </c>
      <c r="E199" s="6">
        <v>0</v>
      </c>
      <c r="F199" s="6">
        <v>2637000</v>
      </c>
      <c r="G199" s="6">
        <v>0</v>
      </c>
      <c r="H199" s="5" t="s">
        <v>0</v>
      </c>
    </row>
    <row r="200" spans="1:8" ht="42.75" customHeight="1">
      <c r="A200" s="7" t="s">
        <v>0</v>
      </c>
      <c r="B200" s="8" t="s">
        <v>0</v>
      </c>
      <c r="C200" s="8" t="s">
        <v>0</v>
      </c>
      <c r="D200" s="5" t="s">
        <v>14</v>
      </c>
      <c r="E200" s="6">
        <v>0</v>
      </c>
      <c r="F200" s="6">
        <v>0</v>
      </c>
      <c r="G200" s="6">
        <v>0</v>
      </c>
      <c r="H200" s="5" t="s">
        <v>0</v>
      </c>
    </row>
    <row r="201" spans="1:8" ht="28.5" customHeight="1">
      <c r="A201" s="7" t="s">
        <v>0</v>
      </c>
      <c r="B201" s="8" t="s">
        <v>0</v>
      </c>
      <c r="C201" s="8" t="s">
        <v>0</v>
      </c>
      <c r="D201" s="5" t="s">
        <v>15</v>
      </c>
      <c r="E201" s="6">
        <v>0</v>
      </c>
      <c r="F201" s="6">
        <v>0</v>
      </c>
      <c r="G201" s="6">
        <v>0</v>
      </c>
      <c r="H201" s="5" t="s">
        <v>0</v>
      </c>
    </row>
    <row r="202" spans="1:8" ht="28.5" customHeight="1">
      <c r="A202" s="7" t="s">
        <v>0</v>
      </c>
      <c r="B202" s="8" t="s">
        <v>0</v>
      </c>
      <c r="C202" s="8" t="s">
        <v>0</v>
      </c>
      <c r="D202" s="5" t="s">
        <v>16</v>
      </c>
      <c r="E202" s="6">
        <v>0</v>
      </c>
      <c r="F202" s="6">
        <v>0</v>
      </c>
      <c r="G202" s="6">
        <v>0</v>
      </c>
      <c r="H202" s="5" t="s">
        <v>0</v>
      </c>
    </row>
    <row r="203" spans="1:8" ht="14.25" customHeight="1">
      <c r="A203" s="9" t="s">
        <v>0</v>
      </c>
      <c r="B203" s="10" t="s">
        <v>0</v>
      </c>
      <c r="C203" s="10" t="s">
        <v>0</v>
      </c>
      <c r="D203" s="11" t="s">
        <v>17</v>
      </c>
      <c r="E203" s="12">
        <v>0</v>
      </c>
      <c r="F203" s="12">
        <v>2637000</v>
      </c>
      <c r="G203" s="12">
        <v>0</v>
      </c>
      <c r="H203" s="11" t="s">
        <v>0</v>
      </c>
    </row>
    <row r="204" spans="1:8" ht="57" customHeight="1">
      <c r="A204" s="20" t="s">
        <v>88</v>
      </c>
      <c r="B204" s="4" t="s">
        <v>104</v>
      </c>
      <c r="C204" s="4" t="s">
        <v>20</v>
      </c>
      <c r="D204" s="5" t="s">
        <v>13</v>
      </c>
      <c r="E204" s="6">
        <v>0</v>
      </c>
      <c r="F204" s="6">
        <v>2587000</v>
      </c>
      <c r="G204" s="6">
        <v>0</v>
      </c>
      <c r="H204" s="5" t="s">
        <v>0</v>
      </c>
    </row>
    <row r="205" spans="1:8" ht="42.75" customHeight="1">
      <c r="A205" s="7" t="s">
        <v>0</v>
      </c>
      <c r="B205" s="8" t="s">
        <v>0</v>
      </c>
      <c r="C205" s="8" t="s">
        <v>0</v>
      </c>
      <c r="D205" s="5" t="s">
        <v>14</v>
      </c>
      <c r="E205" s="6">
        <v>0</v>
      </c>
      <c r="F205" s="6">
        <v>0</v>
      </c>
      <c r="G205" s="6">
        <v>0</v>
      </c>
      <c r="H205" s="5" t="s">
        <v>0</v>
      </c>
    </row>
    <row r="206" spans="1:8" ht="28.5" customHeight="1">
      <c r="A206" s="7" t="s">
        <v>0</v>
      </c>
      <c r="B206" s="8" t="s">
        <v>0</v>
      </c>
      <c r="C206" s="8" t="s">
        <v>0</v>
      </c>
      <c r="D206" s="5" t="s">
        <v>15</v>
      </c>
      <c r="E206" s="6">
        <v>0</v>
      </c>
      <c r="F206" s="6">
        <v>0</v>
      </c>
      <c r="G206" s="6">
        <v>0</v>
      </c>
      <c r="H206" s="5" t="s">
        <v>0</v>
      </c>
    </row>
    <row r="207" spans="1:8" ht="28.5" customHeight="1">
      <c r="A207" s="7" t="s">
        <v>0</v>
      </c>
      <c r="B207" s="8" t="s">
        <v>0</v>
      </c>
      <c r="C207" s="8" t="s">
        <v>0</v>
      </c>
      <c r="D207" s="5" t="s">
        <v>16</v>
      </c>
      <c r="E207" s="6">
        <v>0</v>
      </c>
      <c r="F207" s="6">
        <v>0</v>
      </c>
      <c r="G207" s="6">
        <v>0</v>
      </c>
      <c r="H207" s="5" t="s">
        <v>0</v>
      </c>
    </row>
    <row r="208" spans="1:8" ht="14.25" customHeight="1">
      <c r="A208" s="9" t="s">
        <v>0</v>
      </c>
      <c r="B208" s="10" t="s">
        <v>0</v>
      </c>
      <c r="C208" s="10" t="s">
        <v>0</v>
      </c>
      <c r="D208" s="11" t="s">
        <v>17</v>
      </c>
      <c r="E208" s="12">
        <v>0</v>
      </c>
      <c r="F208" s="12">
        <v>2587000</v>
      </c>
      <c r="G208" s="12">
        <v>0</v>
      </c>
      <c r="H208" s="11" t="s">
        <v>0</v>
      </c>
    </row>
    <row r="209" spans="1:8" ht="57" customHeight="1">
      <c r="A209" s="20" t="s">
        <v>89</v>
      </c>
      <c r="B209" s="4" t="s">
        <v>106</v>
      </c>
      <c r="C209" s="4" t="s">
        <v>20</v>
      </c>
      <c r="D209" s="5" t="s">
        <v>13</v>
      </c>
      <c r="E209" s="6">
        <v>0</v>
      </c>
      <c r="F209" s="6">
        <v>2950000</v>
      </c>
      <c r="G209" s="6">
        <v>0</v>
      </c>
      <c r="H209" s="5" t="s">
        <v>0</v>
      </c>
    </row>
    <row r="210" spans="1:8" ht="42.75" customHeight="1">
      <c r="A210" s="7" t="s">
        <v>0</v>
      </c>
      <c r="B210" s="8" t="s">
        <v>0</v>
      </c>
      <c r="C210" s="8" t="s">
        <v>0</v>
      </c>
      <c r="D210" s="5" t="s">
        <v>14</v>
      </c>
      <c r="E210" s="6">
        <v>0</v>
      </c>
      <c r="F210" s="6">
        <v>0</v>
      </c>
      <c r="G210" s="6">
        <v>0</v>
      </c>
      <c r="H210" s="5" t="s">
        <v>0</v>
      </c>
    </row>
    <row r="211" spans="1:8" ht="28.5" customHeight="1">
      <c r="A211" s="7" t="s">
        <v>0</v>
      </c>
      <c r="B211" s="8" t="s">
        <v>0</v>
      </c>
      <c r="C211" s="8" t="s">
        <v>0</v>
      </c>
      <c r="D211" s="5" t="s">
        <v>15</v>
      </c>
      <c r="E211" s="6">
        <v>0</v>
      </c>
      <c r="F211" s="6">
        <v>0</v>
      </c>
      <c r="G211" s="6">
        <v>0</v>
      </c>
      <c r="H211" s="5" t="s">
        <v>0</v>
      </c>
    </row>
    <row r="212" spans="1:8" ht="28.5" customHeight="1">
      <c r="A212" s="7" t="s">
        <v>0</v>
      </c>
      <c r="B212" s="8" t="s">
        <v>0</v>
      </c>
      <c r="C212" s="8" t="s">
        <v>0</v>
      </c>
      <c r="D212" s="5" t="s">
        <v>16</v>
      </c>
      <c r="E212" s="6">
        <v>0</v>
      </c>
      <c r="F212" s="6">
        <v>0</v>
      </c>
      <c r="G212" s="6">
        <v>0</v>
      </c>
      <c r="H212" s="5" t="s">
        <v>0</v>
      </c>
    </row>
    <row r="213" spans="1:8" ht="14.25" customHeight="1">
      <c r="A213" s="9" t="s">
        <v>0</v>
      </c>
      <c r="B213" s="10" t="s">
        <v>0</v>
      </c>
      <c r="C213" s="10" t="s">
        <v>0</v>
      </c>
      <c r="D213" s="11" t="s">
        <v>17</v>
      </c>
      <c r="E213" s="12">
        <v>0</v>
      </c>
      <c r="F213" s="12">
        <v>2950000</v>
      </c>
      <c r="G213" s="12">
        <v>0</v>
      </c>
      <c r="H213" s="11" t="s">
        <v>0</v>
      </c>
    </row>
    <row r="214" spans="1:8" ht="86.25" customHeight="1">
      <c r="A214" s="20" t="s">
        <v>91</v>
      </c>
      <c r="B214" s="4" t="s">
        <v>108</v>
      </c>
      <c r="C214" s="4" t="s">
        <v>20</v>
      </c>
      <c r="D214" s="5" t="s">
        <v>13</v>
      </c>
      <c r="E214" s="6">
        <v>8178950</v>
      </c>
      <c r="F214" s="6">
        <v>0</v>
      </c>
      <c r="G214" s="6">
        <v>0</v>
      </c>
      <c r="H214" s="5" t="s">
        <v>0</v>
      </c>
    </row>
    <row r="215" spans="1:8" ht="42.75" customHeight="1">
      <c r="A215" s="7" t="s">
        <v>0</v>
      </c>
      <c r="B215" s="8" t="s">
        <v>0</v>
      </c>
      <c r="C215" s="8" t="s">
        <v>0</v>
      </c>
      <c r="D215" s="5" t="s">
        <v>14</v>
      </c>
      <c r="E215" s="6">
        <v>0</v>
      </c>
      <c r="F215" s="6">
        <v>0</v>
      </c>
      <c r="G215" s="6">
        <v>0</v>
      </c>
      <c r="H215" s="5" t="s">
        <v>0</v>
      </c>
    </row>
    <row r="216" spans="1:8" ht="28.5" customHeight="1">
      <c r="A216" s="7" t="s">
        <v>0</v>
      </c>
      <c r="B216" s="8" t="s">
        <v>0</v>
      </c>
      <c r="C216" s="8" t="s">
        <v>0</v>
      </c>
      <c r="D216" s="5" t="s">
        <v>15</v>
      </c>
      <c r="E216" s="6">
        <v>0</v>
      </c>
      <c r="F216" s="6">
        <v>0</v>
      </c>
      <c r="G216" s="6">
        <v>0</v>
      </c>
      <c r="H216" s="5" t="s">
        <v>0</v>
      </c>
    </row>
    <row r="217" spans="1:8" ht="28.5" customHeight="1">
      <c r="A217" s="7" t="s">
        <v>0</v>
      </c>
      <c r="B217" s="8" t="s">
        <v>0</v>
      </c>
      <c r="C217" s="8" t="s">
        <v>0</v>
      </c>
      <c r="D217" s="5" t="s">
        <v>16</v>
      </c>
      <c r="E217" s="6">
        <v>0</v>
      </c>
      <c r="F217" s="6">
        <v>0</v>
      </c>
      <c r="G217" s="6">
        <v>0</v>
      </c>
      <c r="H217" s="5" t="s">
        <v>0</v>
      </c>
    </row>
    <row r="218" spans="1:8" ht="14.25" customHeight="1">
      <c r="A218" s="9" t="s">
        <v>0</v>
      </c>
      <c r="B218" s="10" t="s">
        <v>0</v>
      </c>
      <c r="C218" s="10" t="s">
        <v>0</v>
      </c>
      <c r="D218" s="11" t="s">
        <v>17</v>
      </c>
      <c r="E218" s="12">
        <f>SUM(E214:E217)</f>
        <v>8178950</v>
      </c>
      <c r="F218" s="12">
        <v>0</v>
      </c>
      <c r="G218" s="12">
        <v>0</v>
      </c>
      <c r="H218" s="11" t="s">
        <v>0</v>
      </c>
    </row>
    <row r="219" spans="1:8" ht="57" customHeight="1">
      <c r="A219" s="20" t="s">
        <v>93</v>
      </c>
      <c r="B219" s="4" t="s">
        <v>110</v>
      </c>
      <c r="C219" s="4" t="s">
        <v>20</v>
      </c>
      <c r="D219" s="5" t="s">
        <v>13</v>
      </c>
      <c r="E219" s="6">
        <v>0</v>
      </c>
      <c r="F219" s="6">
        <v>1526000</v>
      </c>
      <c r="G219" s="6">
        <v>0</v>
      </c>
      <c r="H219" s="5" t="s">
        <v>0</v>
      </c>
    </row>
    <row r="220" spans="1:8" ht="42.75" customHeight="1">
      <c r="A220" s="7" t="s">
        <v>0</v>
      </c>
      <c r="B220" s="8" t="s">
        <v>0</v>
      </c>
      <c r="C220" s="8" t="s">
        <v>0</v>
      </c>
      <c r="D220" s="5" t="s">
        <v>14</v>
      </c>
      <c r="E220" s="6">
        <v>0</v>
      </c>
      <c r="F220" s="6">
        <v>0</v>
      </c>
      <c r="G220" s="6">
        <v>0</v>
      </c>
      <c r="H220" s="5" t="s">
        <v>0</v>
      </c>
    </row>
    <row r="221" spans="1:8" ht="28.5" customHeight="1">
      <c r="A221" s="7" t="s">
        <v>0</v>
      </c>
      <c r="B221" s="8" t="s">
        <v>0</v>
      </c>
      <c r="C221" s="8" t="s">
        <v>0</v>
      </c>
      <c r="D221" s="5" t="s">
        <v>15</v>
      </c>
      <c r="E221" s="6">
        <v>0</v>
      </c>
      <c r="F221" s="6">
        <v>0</v>
      </c>
      <c r="G221" s="6">
        <v>0</v>
      </c>
      <c r="H221" s="5" t="s">
        <v>0</v>
      </c>
    </row>
    <row r="222" spans="1:8" ht="28.5" customHeight="1">
      <c r="A222" s="7" t="s">
        <v>0</v>
      </c>
      <c r="B222" s="8" t="s">
        <v>0</v>
      </c>
      <c r="C222" s="8" t="s">
        <v>0</v>
      </c>
      <c r="D222" s="5" t="s">
        <v>16</v>
      </c>
      <c r="E222" s="6">
        <v>0</v>
      </c>
      <c r="F222" s="6">
        <v>0</v>
      </c>
      <c r="G222" s="6">
        <v>0</v>
      </c>
      <c r="H222" s="5" t="s">
        <v>0</v>
      </c>
    </row>
    <row r="223" spans="1:8" ht="14.25" customHeight="1">
      <c r="A223" s="9" t="s">
        <v>0</v>
      </c>
      <c r="B223" s="10" t="s">
        <v>0</v>
      </c>
      <c r="C223" s="10" t="s">
        <v>0</v>
      </c>
      <c r="D223" s="11" t="s">
        <v>17</v>
      </c>
      <c r="E223" s="12">
        <v>0</v>
      </c>
      <c r="F223" s="12">
        <v>1526000</v>
      </c>
      <c r="G223" s="12">
        <v>0</v>
      </c>
      <c r="H223" s="11" t="s">
        <v>0</v>
      </c>
    </row>
    <row r="224" spans="1:8" ht="57" customHeight="1">
      <c r="A224" s="20" t="s">
        <v>95</v>
      </c>
      <c r="B224" s="4" t="s">
        <v>112</v>
      </c>
      <c r="C224" s="4" t="s">
        <v>20</v>
      </c>
      <c r="D224" s="5" t="s">
        <v>13</v>
      </c>
      <c r="E224" s="6">
        <v>0</v>
      </c>
      <c r="F224" s="6">
        <v>0</v>
      </c>
      <c r="G224" s="6">
        <v>2389000</v>
      </c>
      <c r="H224" s="5" t="s">
        <v>0</v>
      </c>
    </row>
    <row r="225" spans="1:8" ht="42.75" customHeight="1">
      <c r="A225" s="7" t="s">
        <v>0</v>
      </c>
      <c r="B225" s="8" t="s">
        <v>0</v>
      </c>
      <c r="C225" s="8" t="s">
        <v>0</v>
      </c>
      <c r="D225" s="5" t="s">
        <v>14</v>
      </c>
      <c r="E225" s="6">
        <v>0</v>
      </c>
      <c r="F225" s="6">
        <v>0</v>
      </c>
      <c r="G225" s="6">
        <v>0</v>
      </c>
      <c r="H225" s="5" t="s">
        <v>0</v>
      </c>
    </row>
    <row r="226" spans="1:8" ht="28.5" customHeight="1">
      <c r="A226" s="7" t="s">
        <v>0</v>
      </c>
      <c r="B226" s="8" t="s">
        <v>0</v>
      </c>
      <c r="C226" s="8" t="s">
        <v>0</v>
      </c>
      <c r="D226" s="5" t="s">
        <v>15</v>
      </c>
      <c r="E226" s="6">
        <v>0</v>
      </c>
      <c r="F226" s="6">
        <v>0</v>
      </c>
      <c r="G226" s="6">
        <v>0</v>
      </c>
      <c r="H226" s="5" t="s">
        <v>0</v>
      </c>
    </row>
    <row r="227" spans="1:8" ht="28.5" customHeight="1">
      <c r="A227" s="7" t="s">
        <v>0</v>
      </c>
      <c r="B227" s="8" t="s">
        <v>0</v>
      </c>
      <c r="C227" s="8" t="s">
        <v>0</v>
      </c>
      <c r="D227" s="5" t="s">
        <v>16</v>
      </c>
      <c r="E227" s="6">
        <v>0</v>
      </c>
      <c r="F227" s="6">
        <v>0</v>
      </c>
      <c r="G227" s="6">
        <v>0</v>
      </c>
      <c r="H227" s="5" t="s">
        <v>0</v>
      </c>
    </row>
    <row r="228" spans="1:8" ht="14.25" customHeight="1">
      <c r="A228" s="9" t="s">
        <v>0</v>
      </c>
      <c r="B228" s="10" t="s">
        <v>0</v>
      </c>
      <c r="C228" s="10" t="s">
        <v>0</v>
      </c>
      <c r="D228" s="11" t="s">
        <v>17</v>
      </c>
      <c r="E228" s="12">
        <v>0</v>
      </c>
      <c r="F228" s="12">
        <v>0</v>
      </c>
      <c r="G228" s="12">
        <v>2389000</v>
      </c>
      <c r="H228" s="11" t="s">
        <v>0</v>
      </c>
    </row>
    <row r="229" spans="1:8" ht="57" customHeight="1">
      <c r="A229" s="20" t="s">
        <v>97</v>
      </c>
      <c r="B229" s="4" t="s">
        <v>114</v>
      </c>
      <c r="C229" s="4" t="s">
        <v>20</v>
      </c>
      <c r="D229" s="5" t="s">
        <v>13</v>
      </c>
      <c r="E229" s="6">
        <v>0</v>
      </c>
      <c r="F229" s="6">
        <v>0</v>
      </c>
      <c r="G229" s="6">
        <v>2384000</v>
      </c>
      <c r="H229" s="5" t="s">
        <v>0</v>
      </c>
    </row>
    <row r="230" spans="1:8" ht="42.75" customHeight="1">
      <c r="A230" s="7" t="s">
        <v>0</v>
      </c>
      <c r="B230" s="8" t="s">
        <v>0</v>
      </c>
      <c r="C230" s="8" t="s">
        <v>0</v>
      </c>
      <c r="D230" s="5" t="s">
        <v>14</v>
      </c>
      <c r="E230" s="6">
        <v>0</v>
      </c>
      <c r="F230" s="6">
        <v>0</v>
      </c>
      <c r="G230" s="6">
        <v>0</v>
      </c>
      <c r="H230" s="5" t="s">
        <v>0</v>
      </c>
    </row>
    <row r="231" spans="1:8" ht="28.5" customHeight="1">
      <c r="A231" s="7" t="s">
        <v>0</v>
      </c>
      <c r="B231" s="8" t="s">
        <v>0</v>
      </c>
      <c r="C231" s="8" t="s">
        <v>0</v>
      </c>
      <c r="D231" s="5" t="s">
        <v>15</v>
      </c>
      <c r="E231" s="6">
        <v>0</v>
      </c>
      <c r="F231" s="6">
        <v>0</v>
      </c>
      <c r="G231" s="6">
        <v>0</v>
      </c>
      <c r="H231" s="5" t="s">
        <v>0</v>
      </c>
    </row>
    <row r="232" spans="1:8" ht="28.5" customHeight="1">
      <c r="A232" s="7" t="s">
        <v>0</v>
      </c>
      <c r="B232" s="8" t="s">
        <v>0</v>
      </c>
      <c r="C232" s="8" t="s">
        <v>0</v>
      </c>
      <c r="D232" s="5" t="s">
        <v>16</v>
      </c>
      <c r="E232" s="6">
        <v>0</v>
      </c>
      <c r="F232" s="6">
        <v>0</v>
      </c>
      <c r="G232" s="6">
        <v>0</v>
      </c>
      <c r="H232" s="5" t="s">
        <v>0</v>
      </c>
    </row>
    <row r="233" spans="1:8" ht="14.25" customHeight="1">
      <c r="A233" s="9" t="s">
        <v>0</v>
      </c>
      <c r="B233" s="10" t="s">
        <v>0</v>
      </c>
      <c r="C233" s="10" t="s">
        <v>0</v>
      </c>
      <c r="D233" s="11" t="s">
        <v>17</v>
      </c>
      <c r="E233" s="12">
        <v>0</v>
      </c>
      <c r="F233" s="12">
        <v>0</v>
      </c>
      <c r="G233" s="12">
        <v>2384000</v>
      </c>
      <c r="H233" s="11" t="s">
        <v>0</v>
      </c>
    </row>
    <row r="234" spans="1:8" ht="57" customHeight="1">
      <c r="A234" s="20" t="s">
        <v>99</v>
      </c>
      <c r="B234" s="4" t="s">
        <v>116</v>
      </c>
      <c r="C234" s="4" t="s">
        <v>20</v>
      </c>
      <c r="D234" s="5" t="s">
        <v>13</v>
      </c>
      <c r="E234" s="6">
        <v>0</v>
      </c>
      <c r="F234" s="6">
        <v>2322000</v>
      </c>
      <c r="G234" s="6">
        <v>0</v>
      </c>
      <c r="H234" s="5" t="s">
        <v>0</v>
      </c>
    </row>
    <row r="235" spans="1:8" ht="42.75" customHeight="1">
      <c r="A235" s="7" t="s">
        <v>0</v>
      </c>
      <c r="B235" s="8" t="s">
        <v>0</v>
      </c>
      <c r="C235" s="8" t="s">
        <v>0</v>
      </c>
      <c r="D235" s="5" t="s">
        <v>14</v>
      </c>
      <c r="E235" s="6">
        <v>0</v>
      </c>
      <c r="F235" s="6">
        <v>0</v>
      </c>
      <c r="G235" s="6">
        <v>0</v>
      </c>
      <c r="H235" s="5" t="s">
        <v>0</v>
      </c>
    </row>
    <row r="236" spans="1:8" ht="28.5" customHeight="1">
      <c r="A236" s="7" t="s">
        <v>0</v>
      </c>
      <c r="B236" s="8" t="s">
        <v>0</v>
      </c>
      <c r="C236" s="8" t="s">
        <v>0</v>
      </c>
      <c r="D236" s="5" t="s">
        <v>15</v>
      </c>
      <c r="E236" s="6">
        <v>0</v>
      </c>
      <c r="F236" s="6">
        <v>0</v>
      </c>
      <c r="G236" s="6">
        <v>0</v>
      </c>
      <c r="H236" s="5" t="s">
        <v>0</v>
      </c>
    </row>
    <row r="237" spans="1:8" ht="28.5" customHeight="1">
      <c r="A237" s="7" t="s">
        <v>0</v>
      </c>
      <c r="B237" s="8" t="s">
        <v>0</v>
      </c>
      <c r="C237" s="8" t="s">
        <v>0</v>
      </c>
      <c r="D237" s="5" t="s">
        <v>16</v>
      </c>
      <c r="E237" s="6">
        <v>0</v>
      </c>
      <c r="F237" s="6">
        <v>0</v>
      </c>
      <c r="G237" s="6">
        <v>0</v>
      </c>
      <c r="H237" s="5" t="s">
        <v>0</v>
      </c>
    </row>
    <row r="238" spans="1:8" ht="14.25" customHeight="1">
      <c r="A238" s="9" t="s">
        <v>0</v>
      </c>
      <c r="B238" s="10" t="s">
        <v>0</v>
      </c>
      <c r="C238" s="10" t="s">
        <v>0</v>
      </c>
      <c r="D238" s="11" t="s">
        <v>17</v>
      </c>
      <c r="E238" s="12">
        <v>0</v>
      </c>
      <c r="F238" s="12">
        <v>2322000</v>
      </c>
      <c r="G238" s="12">
        <v>0</v>
      </c>
      <c r="H238" s="11" t="s">
        <v>0</v>
      </c>
    </row>
    <row r="239" spans="1:8" ht="57" customHeight="1">
      <c r="A239" s="20" t="s">
        <v>101</v>
      </c>
      <c r="B239" s="4" t="s">
        <v>118</v>
      </c>
      <c r="C239" s="4" t="s">
        <v>20</v>
      </c>
      <c r="D239" s="5" t="s">
        <v>13</v>
      </c>
      <c r="E239" s="6">
        <v>0</v>
      </c>
      <c r="F239" s="6">
        <v>0</v>
      </c>
      <c r="G239" s="6">
        <v>4192000</v>
      </c>
      <c r="H239" s="5" t="s">
        <v>0</v>
      </c>
    </row>
    <row r="240" spans="1:8" ht="42.75" customHeight="1">
      <c r="A240" s="7" t="s">
        <v>0</v>
      </c>
      <c r="B240" s="8" t="s">
        <v>0</v>
      </c>
      <c r="C240" s="8" t="s">
        <v>0</v>
      </c>
      <c r="D240" s="5" t="s">
        <v>14</v>
      </c>
      <c r="E240" s="6">
        <v>0</v>
      </c>
      <c r="F240" s="6">
        <v>0</v>
      </c>
      <c r="G240" s="6">
        <v>0</v>
      </c>
      <c r="H240" s="5" t="s">
        <v>0</v>
      </c>
    </row>
    <row r="241" spans="1:8" ht="28.5" customHeight="1">
      <c r="A241" s="7" t="s">
        <v>0</v>
      </c>
      <c r="B241" s="8" t="s">
        <v>0</v>
      </c>
      <c r="C241" s="8" t="s">
        <v>0</v>
      </c>
      <c r="D241" s="5" t="s">
        <v>15</v>
      </c>
      <c r="E241" s="6">
        <v>0</v>
      </c>
      <c r="F241" s="6">
        <v>0</v>
      </c>
      <c r="G241" s="6">
        <v>0</v>
      </c>
      <c r="H241" s="5" t="s">
        <v>0</v>
      </c>
    </row>
    <row r="242" spans="1:8" ht="28.5" customHeight="1">
      <c r="A242" s="7" t="s">
        <v>0</v>
      </c>
      <c r="B242" s="8" t="s">
        <v>0</v>
      </c>
      <c r="C242" s="8" t="s">
        <v>0</v>
      </c>
      <c r="D242" s="5" t="s">
        <v>16</v>
      </c>
      <c r="E242" s="6">
        <v>0</v>
      </c>
      <c r="F242" s="6">
        <v>0</v>
      </c>
      <c r="G242" s="6">
        <v>0</v>
      </c>
      <c r="H242" s="5" t="s">
        <v>0</v>
      </c>
    </row>
    <row r="243" spans="1:8" ht="14.25" customHeight="1">
      <c r="A243" s="9" t="s">
        <v>0</v>
      </c>
      <c r="B243" s="10" t="s">
        <v>0</v>
      </c>
      <c r="C243" s="10" t="s">
        <v>0</v>
      </c>
      <c r="D243" s="11" t="s">
        <v>17</v>
      </c>
      <c r="E243" s="12">
        <v>0</v>
      </c>
      <c r="F243" s="12">
        <v>0</v>
      </c>
      <c r="G243" s="12">
        <v>4192000</v>
      </c>
      <c r="H243" s="11" t="s">
        <v>0</v>
      </c>
    </row>
    <row r="244" spans="1:8" ht="57" customHeight="1">
      <c r="A244" s="20" t="s">
        <v>103</v>
      </c>
      <c r="B244" s="4" t="s">
        <v>120</v>
      </c>
      <c r="C244" s="4" t="s">
        <v>20</v>
      </c>
      <c r="D244" s="5" t="s">
        <v>13</v>
      </c>
      <c r="E244" s="6">
        <v>0</v>
      </c>
      <c r="F244" s="6">
        <v>15046000</v>
      </c>
      <c r="G244" s="6">
        <v>0</v>
      </c>
      <c r="H244" s="5" t="s">
        <v>0</v>
      </c>
    </row>
    <row r="245" spans="1:8" ht="42.75" customHeight="1">
      <c r="A245" s="7" t="s">
        <v>0</v>
      </c>
      <c r="B245" s="8" t="s">
        <v>0</v>
      </c>
      <c r="C245" s="8" t="s">
        <v>0</v>
      </c>
      <c r="D245" s="5" t="s">
        <v>14</v>
      </c>
      <c r="E245" s="6">
        <v>0</v>
      </c>
      <c r="F245" s="6">
        <v>0</v>
      </c>
      <c r="G245" s="6">
        <v>0</v>
      </c>
      <c r="H245" s="5" t="s">
        <v>0</v>
      </c>
    </row>
    <row r="246" spans="1:8" ht="28.5" customHeight="1">
      <c r="A246" s="7" t="s">
        <v>0</v>
      </c>
      <c r="B246" s="8" t="s">
        <v>0</v>
      </c>
      <c r="C246" s="8" t="s">
        <v>0</v>
      </c>
      <c r="D246" s="5" t="s">
        <v>15</v>
      </c>
      <c r="E246" s="6">
        <v>0</v>
      </c>
      <c r="F246" s="6">
        <v>0</v>
      </c>
      <c r="G246" s="6">
        <v>0</v>
      </c>
      <c r="H246" s="5" t="s">
        <v>0</v>
      </c>
    </row>
    <row r="247" spans="1:8" ht="28.5" customHeight="1">
      <c r="A247" s="7" t="s">
        <v>0</v>
      </c>
      <c r="B247" s="8" t="s">
        <v>0</v>
      </c>
      <c r="C247" s="8" t="s">
        <v>0</v>
      </c>
      <c r="D247" s="5" t="s">
        <v>16</v>
      </c>
      <c r="E247" s="6">
        <v>0</v>
      </c>
      <c r="F247" s="6">
        <v>0</v>
      </c>
      <c r="G247" s="6">
        <v>0</v>
      </c>
      <c r="H247" s="5" t="s">
        <v>0</v>
      </c>
    </row>
    <row r="248" spans="1:8" ht="14.25" customHeight="1">
      <c r="A248" s="9" t="s">
        <v>0</v>
      </c>
      <c r="B248" s="10" t="s">
        <v>0</v>
      </c>
      <c r="C248" s="10" t="s">
        <v>0</v>
      </c>
      <c r="D248" s="11" t="s">
        <v>17</v>
      </c>
      <c r="E248" s="12">
        <v>0</v>
      </c>
      <c r="F248" s="12">
        <v>15046000</v>
      </c>
      <c r="G248" s="12">
        <v>0</v>
      </c>
      <c r="H248" s="11" t="s">
        <v>0</v>
      </c>
    </row>
    <row r="249" spans="1:8" ht="72" customHeight="1">
      <c r="A249" s="20" t="s">
        <v>105</v>
      </c>
      <c r="B249" s="4" t="s">
        <v>122</v>
      </c>
      <c r="C249" s="4" t="s">
        <v>20</v>
      </c>
      <c r="D249" s="5" t="s">
        <v>13</v>
      </c>
      <c r="E249" s="6">
        <v>0</v>
      </c>
      <c r="F249" s="6">
        <v>0</v>
      </c>
      <c r="G249" s="6">
        <v>15849694</v>
      </c>
      <c r="H249" s="5" t="s">
        <v>0</v>
      </c>
    </row>
    <row r="250" spans="1:8" ht="42.75" customHeight="1">
      <c r="A250" s="7" t="s">
        <v>0</v>
      </c>
      <c r="B250" s="8" t="s">
        <v>0</v>
      </c>
      <c r="C250" s="8" t="s">
        <v>0</v>
      </c>
      <c r="D250" s="5" t="s">
        <v>14</v>
      </c>
      <c r="E250" s="6">
        <v>0</v>
      </c>
      <c r="F250" s="6">
        <v>0</v>
      </c>
      <c r="G250" s="6">
        <v>0</v>
      </c>
      <c r="H250" s="5" t="s">
        <v>0</v>
      </c>
    </row>
    <row r="251" spans="1:8" ht="28.5" customHeight="1">
      <c r="A251" s="7" t="s">
        <v>0</v>
      </c>
      <c r="B251" s="8" t="s">
        <v>0</v>
      </c>
      <c r="C251" s="8" t="s">
        <v>0</v>
      </c>
      <c r="D251" s="5" t="s">
        <v>15</v>
      </c>
      <c r="E251" s="6">
        <v>0</v>
      </c>
      <c r="F251" s="6">
        <v>0</v>
      </c>
      <c r="G251" s="6">
        <v>0</v>
      </c>
      <c r="H251" s="5" t="s">
        <v>0</v>
      </c>
    </row>
    <row r="252" spans="1:8" ht="28.5" customHeight="1">
      <c r="A252" s="7" t="s">
        <v>0</v>
      </c>
      <c r="B252" s="8" t="s">
        <v>0</v>
      </c>
      <c r="C252" s="8" t="s">
        <v>0</v>
      </c>
      <c r="D252" s="5" t="s">
        <v>16</v>
      </c>
      <c r="E252" s="6">
        <v>0</v>
      </c>
      <c r="F252" s="6">
        <v>0</v>
      </c>
      <c r="G252" s="6">
        <v>0</v>
      </c>
      <c r="H252" s="5" t="s">
        <v>0</v>
      </c>
    </row>
    <row r="253" spans="1:8" ht="14.25" customHeight="1">
      <c r="A253" s="9" t="s">
        <v>0</v>
      </c>
      <c r="B253" s="10" t="s">
        <v>0</v>
      </c>
      <c r="C253" s="10" t="s">
        <v>0</v>
      </c>
      <c r="D253" s="11" t="s">
        <v>17</v>
      </c>
      <c r="E253" s="12">
        <v>0</v>
      </c>
      <c r="F253" s="12">
        <v>0</v>
      </c>
      <c r="G253" s="12">
        <v>15849694</v>
      </c>
      <c r="H253" s="11" t="s">
        <v>0</v>
      </c>
    </row>
    <row r="254" spans="1:8" ht="100.5" customHeight="1">
      <c r="A254" s="20" t="s">
        <v>107</v>
      </c>
      <c r="B254" s="4" t="s">
        <v>125</v>
      </c>
      <c r="C254" s="4" t="s">
        <v>20</v>
      </c>
      <c r="D254" s="5" t="s">
        <v>13</v>
      </c>
      <c r="E254" s="6">
        <v>0</v>
      </c>
      <c r="F254" s="6">
        <v>0</v>
      </c>
      <c r="G254" s="6">
        <v>6950000</v>
      </c>
      <c r="H254" s="5" t="s">
        <v>0</v>
      </c>
    </row>
    <row r="255" spans="1:8" ht="42.75" customHeight="1">
      <c r="A255" s="7" t="s">
        <v>0</v>
      </c>
      <c r="B255" s="8" t="s">
        <v>0</v>
      </c>
      <c r="C255" s="8" t="s">
        <v>0</v>
      </c>
      <c r="D255" s="5" t="s">
        <v>14</v>
      </c>
      <c r="E255" s="6">
        <v>0</v>
      </c>
      <c r="F255" s="6">
        <v>0</v>
      </c>
      <c r="G255" s="6">
        <v>0</v>
      </c>
      <c r="H255" s="5" t="s">
        <v>0</v>
      </c>
    </row>
    <row r="256" spans="1:8" ht="28.5" customHeight="1">
      <c r="A256" s="7" t="s">
        <v>0</v>
      </c>
      <c r="B256" s="8" t="s">
        <v>0</v>
      </c>
      <c r="C256" s="8" t="s">
        <v>0</v>
      </c>
      <c r="D256" s="5" t="s">
        <v>15</v>
      </c>
      <c r="E256" s="6">
        <v>0</v>
      </c>
      <c r="F256" s="6">
        <v>0</v>
      </c>
      <c r="G256" s="6">
        <v>0</v>
      </c>
      <c r="H256" s="5" t="s">
        <v>0</v>
      </c>
    </row>
    <row r="257" spans="1:8" ht="28.5" customHeight="1">
      <c r="A257" s="7" t="s">
        <v>0</v>
      </c>
      <c r="B257" s="8" t="s">
        <v>0</v>
      </c>
      <c r="C257" s="8" t="s">
        <v>0</v>
      </c>
      <c r="D257" s="5" t="s">
        <v>16</v>
      </c>
      <c r="E257" s="6">
        <v>0</v>
      </c>
      <c r="F257" s="6">
        <v>0</v>
      </c>
      <c r="G257" s="6">
        <v>0</v>
      </c>
      <c r="H257" s="5" t="s">
        <v>0</v>
      </c>
    </row>
    <row r="258" spans="1:8" ht="14.25" customHeight="1">
      <c r="A258" s="9" t="s">
        <v>0</v>
      </c>
      <c r="B258" s="10" t="s">
        <v>0</v>
      </c>
      <c r="C258" s="10" t="s">
        <v>0</v>
      </c>
      <c r="D258" s="11" t="s">
        <v>17</v>
      </c>
      <c r="E258" s="12">
        <v>0</v>
      </c>
      <c r="F258" s="12">
        <v>0</v>
      </c>
      <c r="G258" s="12">
        <v>6950000</v>
      </c>
      <c r="H258" s="11" t="s">
        <v>0</v>
      </c>
    </row>
    <row r="259" spans="1:8" ht="57" customHeight="1">
      <c r="A259" s="20" t="s">
        <v>109</v>
      </c>
      <c r="B259" s="4" t="s">
        <v>127</v>
      </c>
      <c r="C259" s="4" t="s">
        <v>20</v>
      </c>
      <c r="D259" s="5" t="s">
        <v>13</v>
      </c>
      <c r="E259" s="6">
        <v>0</v>
      </c>
      <c r="F259" s="6">
        <v>0</v>
      </c>
      <c r="G259" s="6">
        <v>2350000</v>
      </c>
      <c r="H259" s="5" t="s">
        <v>0</v>
      </c>
    </row>
    <row r="260" spans="1:8" ht="42.75" customHeight="1">
      <c r="A260" s="7" t="s">
        <v>0</v>
      </c>
      <c r="B260" s="8" t="s">
        <v>0</v>
      </c>
      <c r="C260" s="8" t="s">
        <v>0</v>
      </c>
      <c r="D260" s="5" t="s">
        <v>14</v>
      </c>
      <c r="E260" s="6">
        <v>0</v>
      </c>
      <c r="F260" s="6">
        <v>0</v>
      </c>
      <c r="G260" s="6">
        <v>0</v>
      </c>
      <c r="H260" s="5" t="s">
        <v>0</v>
      </c>
    </row>
    <row r="261" spans="1:8" ht="28.5" customHeight="1">
      <c r="A261" s="7" t="s">
        <v>0</v>
      </c>
      <c r="B261" s="8" t="s">
        <v>0</v>
      </c>
      <c r="C261" s="8" t="s">
        <v>0</v>
      </c>
      <c r="D261" s="5" t="s">
        <v>15</v>
      </c>
      <c r="E261" s="6">
        <v>0</v>
      </c>
      <c r="F261" s="6">
        <v>0</v>
      </c>
      <c r="G261" s="6">
        <v>0</v>
      </c>
      <c r="H261" s="5" t="s">
        <v>0</v>
      </c>
    </row>
    <row r="262" spans="1:8" ht="28.5" customHeight="1">
      <c r="A262" s="7" t="s">
        <v>0</v>
      </c>
      <c r="B262" s="8" t="s">
        <v>0</v>
      </c>
      <c r="C262" s="8" t="s">
        <v>0</v>
      </c>
      <c r="D262" s="5" t="s">
        <v>16</v>
      </c>
      <c r="E262" s="6">
        <v>0</v>
      </c>
      <c r="F262" s="6">
        <v>0</v>
      </c>
      <c r="G262" s="6">
        <v>0</v>
      </c>
      <c r="H262" s="5" t="s">
        <v>0</v>
      </c>
    </row>
    <row r="263" spans="1:8" ht="14.25" customHeight="1">
      <c r="A263" s="9" t="s">
        <v>0</v>
      </c>
      <c r="B263" s="10" t="s">
        <v>0</v>
      </c>
      <c r="C263" s="10" t="s">
        <v>0</v>
      </c>
      <c r="D263" s="11" t="s">
        <v>17</v>
      </c>
      <c r="E263" s="12">
        <v>0</v>
      </c>
      <c r="F263" s="12">
        <v>0</v>
      </c>
      <c r="G263" s="12">
        <v>2350000</v>
      </c>
      <c r="H263" s="11" t="s">
        <v>0</v>
      </c>
    </row>
    <row r="264" spans="1:8" ht="57" customHeight="1">
      <c r="A264" s="20" t="s">
        <v>111</v>
      </c>
      <c r="B264" s="4" t="s">
        <v>129</v>
      </c>
      <c r="C264" s="4" t="s">
        <v>20</v>
      </c>
      <c r="D264" s="5" t="s">
        <v>13</v>
      </c>
      <c r="E264" s="6">
        <v>0</v>
      </c>
      <c r="F264" s="6">
        <v>6526000</v>
      </c>
      <c r="G264" s="6">
        <v>0</v>
      </c>
      <c r="H264" s="5" t="s">
        <v>0</v>
      </c>
    </row>
    <row r="265" spans="1:8" ht="42.75" customHeight="1">
      <c r="A265" s="7" t="s">
        <v>0</v>
      </c>
      <c r="B265" s="8" t="s">
        <v>0</v>
      </c>
      <c r="C265" s="8" t="s">
        <v>0</v>
      </c>
      <c r="D265" s="5" t="s">
        <v>14</v>
      </c>
      <c r="E265" s="6">
        <v>0</v>
      </c>
      <c r="F265" s="6">
        <v>0</v>
      </c>
      <c r="G265" s="6">
        <v>0</v>
      </c>
      <c r="H265" s="5" t="s">
        <v>0</v>
      </c>
    </row>
    <row r="266" spans="1:8" ht="28.5" customHeight="1">
      <c r="A266" s="7" t="s">
        <v>0</v>
      </c>
      <c r="B266" s="8" t="s">
        <v>0</v>
      </c>
      <c r="C266" s="8" t="s">
        <v>0</v>
      </c>
      <c r="D266" s="5" t="s">
        <v>15</v>
      </c>
      <c r="E266" s="6">
        <v>0</v>
      </c>
      <c r="F266" s="6">
        <v>0</v>
      </c>
      <c r="G266" s="6">
        <v>0</v>
      </c>
      <c r="H266" s="5" t="s">
        <v>0</v>
      </c>
    </row>
    <row r="267" spans="1:8" ht="28.5" customHeight="1">
      <c r="A267" s="7" t="s">
        <v>0</v>
      </c>
      <c r="B267" s="8" t="s">
        <v>0</v>
      </c>
      <c r="C267" s="8" t="s">
        <v>0</v>
      </c>
      <c r="D267" s="5" t="s">
        <v>16</v>
      </c>
      <c r="E267" s="6">
        <v>0</v>
      </c>
      <c r="F267" s="6">
        <v>0</v>
      </c>
      <c r="G267" s="6">
        <v>0</v>
      </c>
      <c r="H267" s="5" t="s">
        <v>0</v>
      </c>
    </row>
    <row r="268" spans="1:8" ht="14.25" customHeight="1">
      <c r="A268" s="9" t="s">
        <v>0</v>
      </c>
      <c r="B268" s="10" t="s">
        <v>0</v>
      </c>
      <c r="C268" s="10" t="s">
        <v>0</v>
      </c>
      <c r="D268" s="11" t="s">
        <v>17</v>
      </c>
      <c r="E268" s="12">
        <v>0</v>
      </c>
      <c r="F268" s="12">
        <v>6526000</v>
      </c>
      <c r="G268" s="12">
        <v>0</v>
      </c>
      <c r="H268" s="11" t="s">
        <v>0</v>
      </c>
    </row>
    <row r="269" spans="1:8" ht="57" customHeight="1">
      <c r="A269" s="20" t="s">
        <v>113</v>
      </c>
      <c r="B269" s="4" t="s">
        <v>131</v>
      </c>
      <c r="C269" s="4" t="s">
        <v>20</v>
      </c>
      <c r="D269" s="5" t="s">
        <v>13</v>
      </c>
      <c r="E269" s="6">
        <v>9285000</v>
      </c>
      <c r="F269" s="6">
        <v>0</v>
      </c>
      <c r="G269" s="6">
        <v>0</v>
      </c>
      <c r="H269" s="5" t="s">
        <v>0</v>
      </c>
    </row>
    <row r="270" spans="1:8" ht="42.75" customHeight="1">
      <c r="A270" s="7" t="s">
        <v>0</v>
      </c>
      <c r="B270" s="8" t="s">
        <v>0</v>
      </c>
      <c r="C270" s="8" t="s">
        <v>0</v>
      </c>
      <c r="D270" s="5" t="s">
        <v>14</v>
      </c>
      <c r="E270" s="6">
        <v>0</v>
      </c>
      <c r="F270" s="6">
        <v>0</v>
      </c>
      <c r="G270" s="6">
        <v>0</v>
      </c>
      <c r="H270" s="5" t="s">
        <v>0</v>
      </c>
    </row>
    <row r="271" spans="1:8" ht="28.5" customHeight="1">
      <c r="A271" s="7" t="s">
        <v>0</v>
      </c>
      <c r="B271" s="8" t="s">
        <v>0</v>
      </c>
      <c r="C271" s="8" t="s">
        <v>0</v>
      </c>
      <c r="D271" s="5" t="s">
        <v>15</v>
      </c>
      <c r="E271" s="6">
        <v>0</v>
      </c>
      <c r="F271" s="6">
        <v>0</v>
      </c>
      <c r="G271" s="6">
        <v>0</v>
      </c>
      <c r="H271" s="5" t="s">
        <v>0</v>
      </c>
    </row>
    <row r="272" spans="1:8" ht="28.5" customHeight="1">
      <c r="A272" s="7" t="s">
        <v>0</v>
      </c>
      <c r="B272" s="8" t="s">
        <v>0</v>
      </c>
      <c r="C272" s="8" t="s">
        <v>0</v>
      </c>
      <c r="D272" s="5" t="s">
        <v>16</v>
      </c>
      <c r="E272" s="6">
        <v>0</v>
      </c>
      <c r="F272" s="6">
        <v>0</v>
      </c>
      <c r="G272" s="6">
        <v>0</v>
      </c>
      <c r="H272" s="5" t="s">
        <v>0</v>
      </c>
    </row>
    <row r="273" spans="1:8" ht="14.25" customHeight="1">
      <c r="A273" s="9" t="s">
        <v>0</v>
      </c>
      <c r="B273" s="10" t="s">
        <v>0</v>
      </c>
      <c r="C273" s="10" t="s">
        <v>0</v>
      </c>
      <c r="D273" s="11" t="s">
        <v>17</v>
      </c>
      <c r="E273" s="12">
        <v>9285000</v>
      </c>
      <c r="F273" s="12">
        <v>0</v>
      </c>
      <c r="G273" s="12">
        <v>0</v>
      </c>
      <c r="H273" s="11" t="s">
        <v>0</v>
      </c>
    </row>
    <row r="274" spans="1:8" ht="57" customHeight="1">
      <c r="A274" s="16" t="s">
        <v>115</v>
      </c>
      <c r="B274" s="4" t="s">
        <v>134</v>
      </c>
      <c r="C274" s="4" t="s">
        <v>20</v>
      </c>
      <c r="D274" s="5" t="s">
        <v>13</v>
      </c>
      <c r="E274" s="6">
        <v>0</v>
      </c>
      <c r="F274" s="6">
        <v>0</v>
      </c>
      <c r="G274" s="6">
        <v>7077000</v>
      </c>
      <c r="H274" s="5" t="s">
        <v>0</v>
      </c>
    </row>
    <row r="275" spans="1:8" ht="42.75" customHeight="1">
      <c r="A275" s="7" t="s">
        <v>0</v>
      </c>
      <c r="B275" s="8" t="s">
        <v>0</v>
      </c>
      <c r="C275" s="8" t="s">
        <v>0</v>
      </c>
      <c r="D275" s="5" t="s">
        <v>14</v>
      </c>
      <c r="E275" s="6">
        <v>0</v>
      </c>
      <c r="F275" s="6">
        <v>0</v>
      </c>
      <c r="G275" s="6">
        <v>0</v>
      </c>
      <c r="H275" s="5" t="s">
        <v>0</v>
      </c>
    </row>
    <row r="276" spans="1:8" ht="28.5" customHeight="1">
      <c r="A276" s="7" t="s">
        <v>0</v>
      </c>
      <c r="B276" s="8" t="s">
        <v>0</v>
      </c>
      <c r="C276" s="8" t="s">
        <v>0</v>
      </c>
      <c r="D276" s="5" t="s">
        <v>15</v>
      </c>
      <c r="E276" s="6">
        <v>0</v>
      </c>
      <c r="F276" s="6">
        <v>0</v>
      </c>
      <c r="G276" s="6">
        <v>0</v>
      </c>
      <c r="H276" s="5" t="s">
        <v>0</v>
      </c>
    </row>
    <row r="277" spans="1:8" ht="28.5" customHeight="1">
      <c r="A277" s="7" t="s">
        <v>0</v>
      </c>
      <c r="B277" s="8" t="s">
        <v>0</v>
      </c>
      <c r="C277" s="8" t="s">
        <v>0</v>
      </c>
      <c r="D277" s="5" t="s">
        <v>16</v>
      </c>
      <c r="E277" s="6">
        <v>0</v>
      </c>
      <c r="F277" s="6">
        <v>0</v>
      </c>
      <c r="G277" s="6">
        <v>0</v>
      </c>
      <c r="H277" s="5" t="s">
        <v>0</v>
      </c>
    </row>
    <row r="278" spans="1:8" ht="14.25" customHeight="1">
      <c r="A278" s="9" t="s">
        <v>0</v>
      </c>
      <c r="B278" s="10" t="s">
        <v>0</v>
      </c>
      <c r="C278" s="10" t="s">
        <v>0</v>
      </c>
      <c r="D278" s="11" t="s">
        <v>17</v>
      </c>
      <c r="E278" s="12">
        <v>0</v>
      </c>
      <c r="F278" s="12">
        <v>0</v>
      </c>
      <c r="G278" s="12">
        <v>7077000</v>
      </c>
      <c r="H278" s="11" t="s">
        <v>0</v>
      </c>
    </row>
    <row r="279" spans="1:8" ht="57" customHeight="1">
      <c r="A279" s="16" t="s">
        <v>117</v>
      </c>
      <c r="B279" s="4" t="s">
        <v>136</v>
      </c>
      <c r="C279" s="4" t="s">
        <v>20</v>
      </c>
      <c r="D279" s="5" t="s">
        <v>13</v>
      </c>
      <c r="E279" s="6">
        <v>0</v>
      </c>
      <c r="F279" s="6">
        <v>10959000</v>
      </c>
      <c r="G279" s="6">
        <v>0</v>
      </c>
      <c r="H279" s="5" t="s">
        <v>0</v>
      </c>
    </row>
    <row r="280" spans="1:8" ht="42.75" customHeight="1">
      <c r="A280" s="7" t="s">
        <v>0</v>
      </c>
      <c r="B280" s="8" t="s">
        <v>0</v>
      </c>
      <c r="C280" s="8" t="s">
        <v>0</v>
      </c>
      <c r="D280" s="5" t="s">
        <v>14</v>
      </c>
      <c r="E280" s="6">
        <v>0</v>
      </c>
      <c r="F280" s="6">
        <v>0</v>
      </c>
      <c r="G280" s="6">
        <v>0</v>
      </c>
      <c r="H280" s="5" t="s">
        <v>0</v>
      </c>
    </row>
    <row r="281" spans="1:8" ht="28.5" customHeight="1">
      <c r="A281" s="7" t="s">
        <v>0</v>
      </c>
      <c r="B281" s="8" t="s">
        <v>0</v>
      </c>
      <c r="C281" s="8" t="s">
        <v>0</v>
      </c>
      <c r="D281" s="5" t="s">
        <v>15</v>
      </c>
      <c r="E281" s="6">
        <v>0</v>
      </c>
      <c r="F281" s="6">
        <v>0</v>
      </c>
      <c r="G281" s="6">
        <v>0</v>
      </c>
      <c r="H281" s="5" t="s">
        <v>0</v>
      </c>
    </row>
    <row r="282" spans="1:8" ht="28.5" customHeight="1">
      <c r="A282" s="7" t="s">
        <v>0</v>
      </c>
      <c r="B282" s="8" t="s">
        <v>0</v>
      </c>
      <c r="C282" s="8" t="s">
        <v>0</v>
      </c>
      <c r="D282" s="5" t="s">
        <v>16</v>
      </c>
      <c r="E282" s="6">
        <v>0</v>
      </c>
      <c r="F282" s="6">
        <v>0</v>
      </c>
      <c r="G282" s="6">
        <v>0</v>
      </c>
      <c r="H282" s="5" t="s">
        <v>0</v>
      </c>
    </row>
    <row r="283" spans="1:8" ht="14.25" customHeight="1">
      <c r="A283" s="9" t="s">
        <v>0</v>
      </c>
      <c r="B283" s="10" t="s">
        <v>0</v>
      </c>
      <c r="C283" s="10" t="s">
        <v>0</v>
      </c>
      <c r="D283" s="11" t="s">
        <v>17</v>
      </c>
      <c r="E283" s="12">
        <v>0</v>
      </c>
      <c r="F283" s="12">
        <v>10959000</v>
      </c>
      <c r="G283" s="12">
        <v>0</v>
      </c>
      <c r="H283" s="11" t="s">
        <v>0</v>
      </c>
    </row>
    <row r="284" spans="1:8" ht="57" customHeight="1">
      <c r="A284" s="16" t="s">
        <v>119</v>
      </c>
      <c r="B284" s="4" t="s">
        <v>138</v>
      </c>
      <c r="C284" s="4" t="s">
        <v>20</v>
      </c>
      <c r="D284" s="5" t="s">
        <v>13</v>
      </c>
      <c r="E284" s="6">
        <v>0</v>
      </c>
      <c r="F284" s="6">
        <v>0</v>
      </c>
      <c r="G284" s="6">
        <v>7654000</v>
      </c>
      <c r="H284" s="5" t="s">
        <v>0</v>
      </c>
    </row>
    <row r="285" spans="1:8" ht="42.75" customHeight="1">
      <c r="A285" s="7" t="s">
        <v>0</v>
      </c>
      <c r="B285" s="8" t="s">
        <v>0</v>
      </c>
      <c r="C285" s="8" t="s">
        <v>0</v>
      </c>
      <c r="D285" s="5" t="s">
        <v>14</v>
      </c>
      <c r="E285" s="6">
        <v>0</v>
      </c>
      <c r="F285" s="6">
        <v>0</v>
      </c>
      <c r="G285" s="6">
        <v>0</v>
      </c>
      <c r="H285" s="5" t="s">
        <v>0</v>
      </c>
    </row>
    <row r="286" spans="1:8" ht="28.5" customHeight="1">
      <c r="A286" s="7" t="s">
        <v>0</v>
      </c>
      <c r="B286" s="8" t="s">
        <v>0</v>
      </c>
      <c r="C286" s="8" t="s">
        <v>0</v>
      </c>
      <c r="D286" s="5" t="s">
        <v>15</v>
      </c>
      <c r="E286" s="6">
        <v>0</v>
      </c>
      <c r="F286" s="6">
        <v>0</v>
      </c>
      <c r="G286" s="6">
        <v>0</v>
      </c>
      <c r="H286" s="5" t="s">
        <v>0</v>
      </c>
    </row>
    <row r="287" spans="1:8" ht="28.5" customHeight="1">
      <c r="A287" s="7" t="s">
        <v>0</v>
      </c>
      <c r="B287" s="8" t="s">
        <v>0</v>
      </c>
      <c r="C287" s="8" t="s">
        <v>0</v>
      </c>
      <c r="D287" s="5" t="s">
        <v>16</v>
      </c>
      <c r="E287" s="6">
        <v>0</v>
      </c>
      <c r="F287" s="6">
        <v>0</v>
      </c>
      <c r="G287" s="6">
        <v>0</v>
      </c>
      <c r="H287" s="5" t="s">
        <v>0</v>
      </c>
    </row>
    <row r="288" spans="1:8" ht="14.25" customHeight="1">
      <c r="A288" s="9" t="s">
        <v>0</v>
      </c>
      <c r="B288" s="10" t="s">
        <v>0</v>
      </c>
      <c r="C288" s="10" t="s">
        <v>0</v>
      </c>
      <c r="D288" s="11" t="s">
        <v>17</v>
      </c>
      <c r="E288" s="12">
        <v>0</v>
      </c>
      <c r="F288" s="12">
        <v>0</v>
      </c>
      <c r="G288" s="12">
        <v>7654000</v>
      </c>
      <c r="H288" s="11" t="s">
        <v>0</v>
      </c>
    </row>
    <row r="289" spans="1:8" ht="57" customHeight="1">
      <c r="A289" s="16" t="s">
        <v>121</v>
      </c>
      <c r="B289" s="4" t="s">
        <v>140</v>
      </c>
      <c r="C289" s="4" t="s">
        <v>20</v>
      </c>
      <c r="D289" s="5" t="s">
        <v>13</v>
      </c>
      <c r="E289" s="6">
        <v>0</v>
      </c>
      <c r="F289" s="6">
        <v>1350000</v>
      </c>
      <c r="G289" s="6">
        <v>0</v>
      </c>
      <c r="H289" s="5" t="s">
        <v>0</v>
      </c>
    </row>
    <row r="290" spans="1:8" ht="42.75" customHeight="1">
      <c r="A290" s="7" t="s">
        <v>0</v>
      </c>
      <c r="B290" s="8" t="s">
        <v>0</v>
      </c>
      <c r="C290" s="8" t="s">
        <v>0</v>
      </c>
      <c r="D290" s="5" t="s">
        <v>14</v>
      </c>
      <c r="E290" s="6">
        <v>0</v>
      </c>
      <c r="F290" s="6">
        <v>0</v>
      </c>
      <c r="G290" s="6">
        <v>0</v>
      </c>
      <c r="H290" s="5" t="s">
        <v>0</v>
      </c>
    </row>
    <row r="291" spans="1:8" ht="28.5" customHeight="1">
      <c r="A291" s="7" t="s">
        <v>0</v>
      </c>
      <c r="B291" s="8" t="s">
        <v>0</v>
      </c>
      <c r="C291" s="8" t="s">
        <v>0</v>
      </c>
      <c r="D291" s="5" t="s">
        <v>15</v>
      </c>
      <c r="E291" s="6">
        <v>0</v>
      </c>
      <c r="F291" s="6">
        <v>0</v>
      </c>
      <c r="G291" s="6">
        <v>0</v>
      </c>
      <c r="H291" s="5" t="s">
        <v>0</v>
      </c>
    </row>
    <row r="292" spans="1:8" ht="28.5" customHeight="1">
      <c r="A292" s="7" t="s">
        <v>0</v>
      </c>
      <c r="B292" s="8" t="s">
        <v>0</v>
      </c>
      <c r="C292" s="8" t="s">
        <v>0</v>
      </c>
      <c r="D292" s="5" t="s">
        <v>16</v>
      </c>
      <c r="E292" s="6">
        <v>0</v>
      </c>
      <c r="F292" s="6">
        <v>0</v>
      </c>
      <c r="G292" s="6">
        <v>0</v>
      </c>
      <c r="H292" s="5" t="s">
        <v>0</v>
      </c>
    </row>
    <row r="293" spans="1:8" ht="14.25" customHeight="1">
      <c r="A293" s="9" t="s">
        <v>0</v>
      </c>
      <c r="B293" s="10" t="s">
        <v>0</v>
      </c>
      <c r="C293" s="10" t="s">
        <v>0</v>
      </c>
      <c r="D293" s="11" t="s">
        <v>17</v>
      </c>
      <c r="E293" s="12">
        <v>0</v>
      </c>
      <c r="F293" s="12">
        <v>1350000</v>
      </c>
      <c r="G293" s="12">
        <v>0</v>
      </c>
      <c r="H293" s="11" t="s">
        <v>0</v>
      </c>
    </row>
    <row r="294" spans="1:8" ht="57" customHeight="1">
      <c r="A294" s="20" t="s">
        <v>123</v>
      </c>
      <c r="B294" s="4" t="s">
        <v>142</v>
      </c>
      <c r="C294" s="4" t="s">
        <v>20</v>
      </c>
      <c r="D294" s="5" t="s">
        <v>13</v>
      </c>
      <c r="E294" s="6">
        <v>0</v>
      </c>
      <c r="F294" s="6">
        <v>0</v>
      </c>
      <c r="G294" s="6">
        <v>2832000</v>
      </c>
      <c r="H294" s="5" t="s">
        <v>0</v>
      </c>
    </row>
    <row r="295" spans="1:8" ht="42.75" customHeight="1">
      <c r="A295" s="7" t="s">
        <v>0</v>
      </c>
      <c r="B295" s="8" t="s">
        <v>0</v>
      </c>
      <c r="C295" s="8" t="s">
        <v>0</v>
      </c>
      <c r="D295" s="5" t="s">
        <v>14</v>
      </c>
      <c r="E295" s="6">
        <v>0</v>
      </c>
      <c r="F295" s="6">
        <v>0</v>
      </c>
      <c r="G295" s="6">
        <v>0</v>
      </c>
      <c r="H295" s="5" t="s">
        <v>0</v>
      </c>
    </row>
    <row r="296" spans="1:8" ht="28.5" customHeight="1">
      <c r="A296" s="7" t="s">
        <v>0</v>
      </c>
      <c r="B296" s="8" t="s">
        <v>0</v>
      </c>
      <c r="C296" s="8" t="s">
        <v>0</v>
      </c>
      <c r="D296" s="5" t="s">
        <v>15</v>
      </c>
      <c r="E296" s="6">
        <v>0</v>
      </c>
      <c r="F296" s="6">
        <v>0</v>
      </c>
      <c r="G296" s="6">
        <v>0</v>
      </c>
      <c r="H296" s="5" t="s">
        <v>0</v>
      </c>
    </row>
    <row r="297" spans="1:8" ht="28.5" customHeight="1">
      <c r="A297" s="7" t="s">
        <v>0</v>
      </c>
      <c r="B297" s="8" t="s">
        <v>0</v>
      </c>
      <c r="C297" s="8" t="s">
        <v>0</v>
      </c>
      <c r="D297" s="5" t="s">
        <v>16</v>
      </c>
      <c r="E297" s="6">
        <v>0</v>
      </c>
      <c r="F297" s="6">
        <v>0</v>
      </c>
      <c r="G297" s="6">
        <v>0</v>
      </c>
      <c r="H297" s="5" t="s">
        <v>0</v>
      </c>
    </row>
    <row r="298" spans="1:8" ht="14.25" customHeight="1">
      <c r="A298" s="9" t="s">
        <v>0</v>
      </c>
      <c r="B298" s="10" t="s">
        <v>0</v>
      </c>
      <c r="C298" s="10" t="s">
        <v>0</v>
      </c>
      <c r="D298" s="11" t="s">
        <v>17</v>
      </c>
      <c r="E298" s="12">
        <v>0</v>
      </c>
      <c r="F298" s="12">
        <v>0</v>
      </c>
      <c r="G298" s="12">
        <v>2832000</v>
      </c>
      <c r="H298" s="11" t="s">
        <v>0</v>
      </c>
    </row>
    <row r="299" spans="1:8" ht="57" customHeight="1">
      <c r="A299" s="20" t="s">
        <v>124</v>
      </c>
      <c r="B299" s="4" t="s">
        <v>144</v>
      </c>
      <c r="C299" s="4" t="s">
        <v>20</v>
      </c>
      <c r="D299" s="5" t="s">
        <v>13</v>
      </c>
      <c r="E299" s="6">
        <v>0</v>
      </c>
      <c r="F299" s="6">
        <v>0</v>
      </c>
      <c r="G299" s="6">
        <v>2816000</v>
      </c>
      <c r="H299" s="5" t="s">
        <v>0</v>
      </c>
    </row>
    <row r="300" spans="1:8" ht="42.75" customHeight="1">
      <c r="A300" s="7" t="s">
        <v>0</v>
      </c>
      <c r="B300" s="8" t="s">
        <v>0</v>
      </c>
      <c r="C300" s="8" t="s">
        <v>0</v>
      </c>
      <c r="D300" s="5" t="s">
        <v>14</v>
      </c>
      <c r="E300" s="6">
        <v>0</v>
      </c>
      <c r="F300" s="6">
        <v>0</v>
      </c>
      <c r="G300" s="6">
        <v>0</v>
      </c>
      <c r="H300" s="5" t="s">
        <v>0</v>
      </c>
    </row>
    <row r="301" spans="1:8" ht="28.5" customHeight="1">
      <c r="A301" s="7" t="s">
        <v>0</v>
      </c>
      <c r="B301" s="8" t="s">
        <v>0</v>
      </c>
      <c r="C301" s="8" t="s">
        <v>0</v>
      </c>
      <c r="D301" s="5" t="s">
        <v>15</v>
      </c>
      <c r="E301" s="6">
        <v>0</v>
      </c>
      <c r="F301" s="6">
        <v>0</v>
      </c>
      <c r="G301" s="6">
        <v>0</v>
      </c>
      <c r="H301" s="5" t="s">
        <v>0</v>
      </c>
    </row>
    <row r="302" spans="1:8" ht="28.5" customHeight="1">
      <c r="A302" s="7" t="s">
        <v>0</v>
      </c>
      <c r="B302" s="8" t="s">
        <v>0</v>
      </c>
      <c r="C302" s="8" t="s">
        <v>0</v>
      </c>
      <c r="D302" s="5" t="s">
        <v>16</v>
      </c>
      <c r="E302" s="6">
        <v>0</v>
      </c>
      <c r="F302" s="6">
        <v>0</v>
      </c>
      <c r="G302" s="6">
        <v>0</v>
      </c>
      <c r="H302" s="5" t="s">
        <v>0</v>
      </c>
    </row>
    <row r="303" spans="1:8" ht="14.25" customHeight="1">
      <c r="A303" s="9" t="s">
        <v>0</v>
      </c>
      <c r="B303" s="10" t="s">
        <v>0</v>
      </c>
      <c r="C303" s="10" t="s">
        <v>0</v>
      </c>
      <c r="D303" s="11" t="s">
        <v>17</v>
      </c>
      <c r="E303" s="12">
        <v>0</v>
      </c>
      <c r="F303" s="12">
        <v>0</v>
      </c>
      <c r="G303" s="12">
        <v>2816000</v>
      </c>
      <c r="H303" s="11" t="s">
        <v>0</v>
      </c>
    </row>
    <row r="304" spans="1:8" ht="57" customHeight="1">
      <c r="A304" s="20" t="s">
        <v>126</v>
      </c>
      <c r="B304" s="4" t="s">
        <v>146</v>
      </c>
      <c r="C304" s="4" t="s">
        <v>20</v>
      </c>
      <c r="D304" s="5" t="s">
        <v>13</v>
      </c>
      <c r="E304" s="6">
        <v>0</v>
      </c>
      <c r="F304" s="6">
        <v>0</v>
      </c>
      <c r="G304" s="6">
        <v>6150000</v>
      </c>
      <c r="H304" s="5" t="s">
        <v>0</v>
      </c>
    </row>
    <row r="305" spans="1:8" ht="42.75" customHeight="1">
      <c r="A305" s="7" t="s">
        <v>0</v>
      </c>
      <c r="B305" s="8" t="s">
        <v>0</v>
      </c>
      <c r="C305" s="8" t="s">
        <v>0</v>
      </c>
      <c r="D305" s="5" t="s">
        <v>14</v>
      </c>
      <c r="E305" s="6">
        <v>0</v>
      </c>
      <c r="F305" s="6">
        <v>0</v>
      </c>
      <c r="G305" s="6">
        <v>0</v>
      </c>
      <c r="H305" s="5" t="s">
        <v>0</v>
      </c>
    </row>
    <row r="306" spans="1:8" ht="28.5" customHeight="1">
      <c r="A306" s="7" t="s">
        <v>0</v>
      </c>
      <c r="B306" s="8" t="s">
        <v>0</v>
      </c>
      <c r="C306" s="8" t="s">
        <v>0</v>
      </c>
      <c r="D306" s="5" t="s">
        <v>15</v>
      </c>
      <c r="E306" s="6">
        <v>0</v>
      </c>
      <c r="F306" s="6">
        <v>0</v>
      </c>
      <c r="G306" s="6">
        <v>0</v>
      </c>
      <c r="H306" s="5" t="s">
        <v>0</v>
      </c>
    </row>
    <row r="307" spans="1:8" ht="28.5" customHeight="1">
      <c r="A307" s="7" t="s">
        <v>0</v>
      </c>
      <c r="B307" s="8" t="s">
        <v>0</v>
      </c>
      <c r="C307" s="8" t="s">
        <v>0</v>
      </c>
      <c r="D307" s="5" t="s">
        <v>16</v>
      </c>
      <c r="E307" s="6">
        <v>0</v>
      </c>
      <c r="F307" s="6">
        <v>0</v>
      </c>
      <c r="G307" s="6">
        <v>0</v>
      </c>
      <c r="H307" s="5" t="s">
        <v>0</v>
      </c>
    </row>
    <row r="308" spans="1:8" ht="14.25" customHeight="1">
      <c r="A308" s="9" t="s">
        <v>0</v>
      </c>
      <c r="B308" s="10" t="s">
        <v>0</v>
      </c>
      <c r="C308" s="10" t="s">
        <v>0</v>
      </c>
      <c r="D308" s="11" t="s">
        <v>17</v>
      </c>
      <c r="E308" s="12">
        <v>0</v>
      </c>
      <c r="F308" s="12">
        <v>0</v>
      </c>
      <c r="G308" s="12">
        <v>6150000</v>
      </c>
      <c r="H308" s="11" t="s">
        <v>0</v>
      </c>
    </row>
    <row r="309" spans="1:8" ht="57" customHeight="1">
      <c r="A309" s="20" t="s">
        <v>128</v>
      </c>
      <c r="B309" s="4" t="s">
        <v>148</v>
      </c>
      <c r="C309" s="4" t="s">
        <v>20</v>
      </c>
      <c r="D309" s="5" t="s">
        <v>13</v>
      </c>
      <c r="E309" s="6">
        <v>0</v>
      </c>
      <c r="F309" s="6">
        <v>2428000</v>
      </c>
      <c r="G309" s="6">
        <v>0</v>
      </c>
      <c r="H309" s="5" t="s">
        <v>0</v>
      </c>
    </row>
    <row r="310" spans="1:8" ht="42.75" customHeight="1">
      <c r="A310" s="7" t="s">
        <v>0</v>
      </c>
      <c r="B310" s="8" t="s">
        <v>0</v>
      </c>
      <c r="C310" s="8" t="s">
        <v>0</v>
      </c>
      <c r="D310" s="5" t="s">
        <v>14</v>
      </c>
      <c r="E310" s="6">
        <v>0</v>
      </c>
      <c r="F310" s="6">
        <v>0</v>
      </c>
      <c r="G310" s="6">
        <v>0</v>
      </c>
      <c r="H310" s="5" t="s">
        <v>0</v>
      </c>
    </row>
    <row r="311" spans="1:8" ht="28.5" customHeight="1">
      <c r="A311" s="7" t="s">
        <v>0</v>
      </c>
      <c r="B311" s="8" t="s">
        <v>0</v>
      </c>
      <c r="C311" s="8" t="s">
        <v>0</v>
      </c>
      <c r="D311" s="5" t="s">
        <v>15</v>
      </c>
      <c r="E311" s="6">
        <v>0</v>
      </c>
      <c r="F311" s="6">
        <v>0</v>
      </c>
      <c r="G311" s="6">
        <v>0</v>
      </c>
      <c r="H311" s="5" t="s">
        <v>0</v>
      </c>
    </row>
    <row r="312" spans="1:8" ht="28.5" customHeight="1">
      <c r="A312" s="7" t="s">
        <v>0</v>
      </c>
      <c r="B312" s="8" t="s">
        <v>0</v>
      </c>
      <c r="C312" s="8" t="s">
        <v>0</v>
      </c>
      <c r="D312" s="5" t="s">
        <v>16</v>
      </c>
      <c r="E312" s="6">
        <v>0</v>
      </c>
      <c r="F312" s="6">
        <v>0</v>
      </c>
      <c r="G312" s="6">
        <v>0</v>
      </c>
      <c r="H312" s="5" t="s">
        <v>0</v>
      </c>
    </row>
    <row r="313" spans="1:8" ht="14.25" customHeight="1">
      <c r="A313" s="9" t="s">
        <v>0</v>
      </c>
      <c r="B313" s="10" t="s">
        <v>0</v>
      </c>
      <c r="C313" s="10" t="s">
        <v>0</v>
      </c>
      <c r="D313" s="11" t="s">
        <v>17</v>
      </c>
      <c r="E313" s="12">
        <v>0</v>
      </c>
      <c r="F313" s="12">
        <v>2428000</v>
      </c>
      <c r="G313" s="12">
        <v>0</v>
      </c>
      <c r="H313" s="11" t="s">
        <v>0</v>
      </c>
    </row>
    <row r="314" spans="1:8" ht="57" customHeight="1">
      <c r="A314" s="20" t="s">
        <v>130</v>
      </c>
      <c r="B314" s="4" t="s">
        <v>150</v>
      </c>
      <c r="C314" s="4" t="s">
        <v>20</v>
      </c>
      <c r="D314" s="5" t="s">
        <v>13</v>
      </c>
      <c r="E314" s="6">
        <v>0</v>
      </c>
      <c r="F314" s="6">
        <v>0</v>
      </c>
      <c r="G314" s="6">
        <v>1108000</v>
      </c>
      <c r="H314" s="5" t="s">
        <v>0</v>
      </c>
    </row>
    <row r="315" spans="1:8" ht="42.75" customHeight="1">
      <c r="A315" s="7" t="s">
        <v>0</v>
      </c>
      <c r="B315" s="8" t="s">
        <v>0</v>
      </c>
      <c r="C315" s="8" t="s">
        <v>0</v>
      </c>
      <c r="D315" s="5" t="s">
        <v>14</v>
      </c>
      <c r="E315" s="6">
        <v>0</v>
      </c>
      <c r="F315" s="6">
        <v>0</v>
      </c>
      <c r="G315" s="6">
        <v>0</v>
      </c>
      <c r="H315" s="5" t="s">
        <v>0</v>
      </c>
    </row>
    <row r="316" spans="1:8" ht="28.5" customHeight="1">
      <c r="A316" s="7" t="s">
        <v>0</v>
      </c>
      <c r="B316" s="8" t="s">
        <v>0</v>
      </c>
      <c r="C316" s="8" t="s">
        <v>0</v>
      </c>
      <c r="D316" s="5" t="s">
        <v>15</v>
      </c>
      <c r="E316" s="6">
        <v>0</v>
      </c>
      <c r="F316" s="6">
        <v>0</v>
      </c>
      <c r="G316" s="6">
        <v>0</v>
      </c>
      <c r="H316" s="5" t="s">
        <v>0</v>
      </c>
    </row>
    <row r="317" spans="1:8" ht="28.5" customHeight="1">
      <c r="A317" s="7" t="s">
        <v>0</v>
      </c>
      <c r="B317" s="8" t="s">
        <v>0</v>
      </c>
      <c r="C317" s="8" t="s">
        <v>0</v>
      </c>
      <c r="D317" s="5" t="s">
        <v>16</v>
      </c>
      <c r="E317" s="6">
        <v>0</v>
      </c>
      <c r="F317" s="6">
        <v>0</v>
      </c>
      <c r="G317" s="6">
        <v>0</v>
      </c>
      <c r="H317" s="5" t="s">
        <v>0</v>
      </c>
    </row>
    <row r="318" spans="1:8" ht="14.25" customHeight="1">
      <c r="A318" s="9" t="s">
        <v>0</v>
      </c>
      <c r="B318" s="10" t="s">
        <v>0</v>
      </c>
      <c r="C318" s="10" t="s">
        <v>0</v>
      </c>
      <c r="D318" s="11" t="s">
        <v>17</v>
      </c>
      <c r="E318" s="12">
        <v>0</v>
      </c>
      <c r="F318" s="12">
        <v>0</v>
      </c>
      <c r="G318" s="12">
        <v>1108000</v>
      </c>
      <c r="H318" s="11" t="s">
        <v>0</v>
      </c>
    </row>
    <row r="319" spans="1:8" ht="57" customHeight="1">
      <c r="A319" s="20" t="s">
        <v>132</v>
      </c>
      <c r="B319" s="4" t="s">
        <v>152</v>
      </c>
      <c r="C319" s="4" t="s">
        <v>20</v>
      </c>
      <c r="D319" s="5" t="s">
        <v>13</v>
      </c>
      <c r="E319" s="6">
        <v>0</v>
      </c>
      <c r="F319" s="6">
        <v>0</v>
      </c>
      <c r="G319" s="6">
        <v>7292000</v>
      </c>
      <c r="H319" s="5" t="s">
        <v>0</v>
      </c>
    </row>
    <row r="320" spans="1:8" ht="42.75" customHeight="1">
      <c r="A320" s="7" t="s">
        <v>0</v>
      </c>
      <c r="B320" s="8" t="s">
        <v>0</v>
      </c>
      <c r="C320" s="8" t="s">
        <v>0</v>
      </c>
      <c r="D320" s="5" t="s">
        <v>14</v>
      </c>
      <c r="E320" s="6">
        <v>0</v>
      </c>
      <c r="F320" s="6">
        <v>0</v>
      </c>
      <c r="G320" s="6">
        <v>0</v>
      </c>
      <c r="H320" s="5" t="s">
        <v>0</v>
      </c>
    </row>
    <row r="321" spans="1:8" ht="28.5" customHeight="1">
      <c r="A321" s="7" t="s">
        <v>0</v>
      </c>
      <c r="B321" s="8" t="s">
        <v>0</v>
      </c>
      <c r="C321" s="8" t="s">
        <v>0</v>
      </c>
      <c r="D321" s="5" t="s">
        <v>15</v>
      </c>
      <c r="E321" s="6">
        <v>0</v>
      </c>
      <c r="F321" s="6">
        <v>0</v>
      </c>
      <c r="G321" s="6">
        <v>0</v>
      </c>
      <c r="H321" s="5" t="s">
        <v>0</v>
      </c>
    </row>
    <row r="322" spans="1:8" ht="28.5" customHeight="1">
      <c r="A322" s="7" t="s">
        <v>0</v>
      </c>
      <c r="B322" s="8" t="s">
        <v>0</v>
      </c>
      <c r="C322" s="8" t="s">
        <v>0</v>
      </c>
      <c r="D322" s="5" t="s">
        <v>16</v>
      </c>
      <c r="E322" s="6">
        <v>0</v>
      </c>
      <c r="F322" s="6">
        <v>0</v>
      </c>
      <c r="G322" s="6">
        <v>0</v>
      </c>
      <c r="H322" s="5" t="s">
        <v>0</v>
      </c>
    </row>
    <row r="323" spans="1:8" ht="14.25" customHeight="1">
      <c r="A323" s="9" t="s">
        <v>0</v>
      </c>
      <c r="B323" s="10" t="s">
        <v>0</v>
      </c>
      <c r="C323" s="10" t="s">
        <v>0</v>
      </c>
      <c r="D323" s="11" t="s">
        <v>17</v>
      </c>
      <c r="E323" s="12">
        <v>0</v>
      </c>
      <c r="F323" s="12">
        <v>0</v>
      </c>
      <c r="G323" s="12">
        <v>7292000</v>
      </c>
      <c r="H323" s="11" t="s">
        <v>0</v>
      </c>
    </row>
    <row r="324" spans="1:8" ht="57" customHeight="1">
      <c r="A324" s="20" t="s">
        <v>133</v>
      </c>
      <c r="B324" s="4" t="s">
        <v>154</v>
      </c>
      <c r="C324" s="4" t="s">
        <v>20</v>
      </c>
      <c r="D324" s="5" t="s">
        <v>13</v>
      </c>
      <c r="E324" s="6">
        <v>0</v>
      </c>
      <c r="F324" s="6">
        <v>4228320</v>
      </c>
      <c r="G324" s="6">
        <v>0</v>
      </c>
      <c r="H324" s="5" t="s">
        <v>0</v>
      </c>
    </row>
    <row r="325" spans="1:8" ht="42.75" customHeight="1">
      <c r="A325" s="7" t="s">
        <v>0</v>
      </c>
      <c r="B325" s="8" t="s">
        <v>0</v>
      </c>
      <c r="C325" s="8" t="s">
        <v>0</v>
      </c>
      <c r="D325" s="5" t="s">
        <v>14</v>
      </c>
      <c r="E325" s="6">
        <v>0</v>
      </c>
      <c r="F325" s="6">
        <v>0</v>
      </c>
      <c r="G325" s="6">
        <v>0</v>
      </c>
      <c r="H325" s="5" t="s">
        <v>0</v>
      </c>
    </row>
    <row r="326" spans="1:8" ht="28.5" customHeight="1">
      <c r="A326" s="7" t="s">
        <v>0</v>
      </c>
      <c r="B326" s="8" t="s">
        <v>0</v>
      </c>
      <c r="C326" s="8" t="s">
        <v>0</v>
      </c>
      <c r="D326" s="5" t="s">
        <v>15</v>
      </c>
      <c r="E326" s="6">
        <v>0</v>
      </c>
      <c r="F326" s="6">
        <v>0</v>
      </c>
      <c r="G326" s="6">
        <v>0</v>
      </c>
      <c r="H326" s="5" t="s">
        <v>0</v>
      </c>
    </row>
    <row r="327" spans="1:8" ht="28.5" customHeight="1">
      <c r="A327" s="7" t="s">
        <v>0</v>
      </c>
      <c r="B327" s="8" t="s">
        <v>0</v>
      </c>
      <c r="C327" s="8" t="s">
        <v>0</v>
      </c>
      <c r="D327" s="5" t="s">
        <v>16</v>
      </c>
      <c r="E327" s="6">
        <v>0</v>
      </c>
      <c r="F327" s="6">
        <v>0</v>
      </c>
      <c r="G327" s="6">
        <v>0</v>
      </c>
      <c r="H327" s="5" t="s">
        <v>0</v>
      </c>
    </row>
    <row r="328" spans="1:8" ht="14.25" customHeight="1">
      <c r="A328" s="9" t="s">
        <v>0</v>
      </c>
      <c r="B328" s="10" t="s">
        <v>0</v>
      </c>
      <c r="C328" s="10" t="s">
        <v>0</v>
      </c>
      <c r="D328" s="11" t="s">
        <v>17</v>
      </c>
      <c r="E328" s="12">
        <v>0</v>
      </c>
      <c r="F328" s="12">
        <v>4228320</v>
      </c>
      <c r="G328" s="12">
        <v>0</v>
      </c>
      <c r="H328" s="11" t="s">
        <v>0</v>
      </c>
    </row>
    <row r="329" spans="1:8" ht="57" customHeight="1">
      <c r="A329" s="20" t="s">
        <v>135</v>
      </c>
      <c r="B329" s="4" t="s">
        <v>156</v>
      </c>
      <c r="C329" s="4" t="s">
        <v>20</v>
      </c>
      <c r="D329" s="5" t="s">
        <v>13</v>
      </c>
      <c r="E329" s="6">
        <v>0</v>
      </c>
      <c r="F329" s="6">
        <v>8250000</v>
      </c>
      <c r="G329" s="6">
        <v>0</v>
      </c>
      <c r="H329" s="5" t="s">
        <v>0</v>
      </c>
    </row>
    <row r="330" spans="1:8" ht="42.75" customHeight="1">
      <c r="A330" s="7" t="s">
        <v>0</v>
      </c>
      <c r="B330" s="8" t="s">
        <v>0</v>
      </c>
      <c r="C330" s="8" t="s">
        <v>0</v>
      </c>
      <c r="D330" s="5" t="s">
        <v>14</v>
      </c>
      <c r="E330" s="6">
        <v>0</v>
      </c>
      <c r="F330" s="6">
        <v>0</v>
      </c>
      <c r="G330" s="6">
        <v>0</v>
      </c>
      <c r="H330" s="5" t="s">
        <v>0</v>
      </c>
    </row>
    <row r="331" spans="1:8" ht="28.5" customHeight="1">
      <c r="A331" s="7" t="s">
        <v>0</v>
      </c>
      <c r="B331" s="8" t="s">
        <v>0</v>
      </c>
      <c r="C331" s="8" t="s">
        <v>0</v>
      </c>
      <c r="D331" s="5" t="s">
        <v>15</v>
      </c>
      <c r="E331" s="6">
        <v>0</v>
      </c>
      <c r="F331" s="6">
        <v>0</v>
      </c>
      <c r="G331" s="6">
        <v>0</v>
      </c>
      <c r="H331" s="5" t="s">
        <v>0</v>
      </c>
    </row>
    <row r="332" spans="1:8" ht="28.5" customHeight="1">
      <c r="A332" s="7" t="s">
        <v>0</v>
      </c>
      <c r="B332" s="8" t="s">
        <v>0</v>
      </c>
      <c r="C332" s="8" t="s">
        <v>0</v>
      </c>
      <c r="D332" s="5" t="s">
        <v>16</v>
      </c>
      <c r="E332" s="6">
        <v>0</v>
      </c>
      <c r="F332" s="6">
        <v>0</v>
      </c>
      <c r="G332" s="6">
        <v>0</v>
      </c>
      <c r="H332" s="5" t="s">
        <v>0</v>
      </c>
    </row>
    <row r="333" spans="1:8" ht="14.25" customHeight="1">
      <c r="A333" s="9" t="s">
        <v>0</v>
      </c>
      <c r="B333" s="10" t="s">
        <v>0</v>
      </c>
      <c r="C333" s="10" t="s">
        <v>0</v>
      </c>
      <c r="D333" s="11" t="s">
        <v>17</v>
      </c>
      <c r="E333" s="12">
        <v>0</v>
      </c>
      <c r="F333" s="12">
        <v>8250000</v>
      </c>
      <c r="G333" s="12">
        <v>0</v>
      </c>
      <c r="H333" s="11" t="s">
        <v>0</v>
      </c>
    </row>
    <row r="334" spans="1:8" ht="72" customHeight="1">
      <c r="A334" s="20" t="s">
        <v>137</v>
      </c>
      <c r="B334" s="4" t="s">
        <v>158</v>
      </c>
      <c r="C334" s="4" t="s">
        <v>20</v>
      </c>
      <c r="D334" s="5" t="s">
        <v>13</v>
      </c>
      <c r="E334" s="6">
        <v>0</v>
      </c>
      <c r="F334" s="6">
        <v>0</v>
      </c>
      <c r="G334" s="6">
        <v>5437000</v>
      </c>
      <c r="H334" s="5" t="s">
        <v>0</v>
      </c>
    </row>
    <row r="335" spans="1:8" ht="42.75" customHeight="1">
      <c r="A335" s="7" t="s">
        <v>0</v>
      </c>
      <c r="B335" s="8" t="s">
        <v>0</v>
      </c>
      <c r="C335" s="8" t="s">
        <v>0</v>
      </c>
      <c r="D335" s="5" t="s">
        <v>14</v>
      </c>
      <c r="E335" s="6">
        <v>0</v>
      </c>
      <c r="F335" s="6">
        <v>0</v>
      </c>
      <c r="G335" s="6">
        <v>0</v>
      </c>
      <c r="H335" s="5" t="s">
        <v>0</v>
      </c>
    </row>
    <row r="336" spans="1:8" ht="28.5" customHeight="1">
      <c r="A336" s="7" t="s">
        <v>0</v>
      </c>
      <c r="B336" s="8" t="s">
        <v>0</v>
      </c>
      <c r="C336" s="8" t="s">
        <v>0</v>
      </c>
      <c r="D336" s="5" t="s">
        <v>15</v>
      </c>
      <c r="E336" s="6">
        <v>0</v>
      </c>
      <c r="F336" s="6">
        <v>0</v>
      </c>
      <c r="G336" s="6">
        <v>0</v>
      </c>
      <c r="H336" s="5" t="s">
        <v>0</v>
      </c>
    </row>
    <row r="337" spans="1:8" ht="28.5" customHeight="1">
      <c r="A337" s="7" t="s">
        <v>0</v>
      </c>
      <c r="B337" s="8" t="s">
        <v>0</v>
      </c>
      <c r="C337" s="8" t="s">
        <v>0</v>
      </c>
      <c r="D337" s="5" t="s">
        <v>16</v>
      </c>
      <c r="E337" s="6">
        <v>0</v>
      </c>
      <c r="F337" s="6">
        <v>0</v>
      </c>
      <c r="G337" s="6">
        <v>0</v>
      </c>
      <c r="H337" s="5" t="s">
        <v>0</v>
      </c>
    </row>
    <row r="338" spans="1:8" ht="14.25" customHeight="1">
      <c r="A338" s="9" t="s">
        <v>0</v>
      </c>
      <c r="B338" s="10" t="s">
        <v>0</v>
      </c>
      <c r="C338" s="10" t="s">
        <v>0</v>
      </c>
      <c r="D338" s="11" t="s">
        <v>17</v>
      </c>
      <c r="E338" s="12">
        <v>0</v>
      </c>
      <c r="F338" s="12">
        <v>0</v>
      </c>
      <c r="G338" s="12">
        <v>5437000</v>
      </c>
      <c r="H338" s="11" t="s">
        <v>0</v>
      </c>
    </row>
    <row r="339" spans="1:8" ht="57" customHeight="1">
      <c r="A339" s="20" t="s">
        <v>139</v>
      </c>
      <c r="B339" s="4" t="s">
        <v>160</v>
      </c>
      <c r="C339" s="4" t="s">
        <v>20</v>
      </c>
      <c r="D339" s="5" t="s">
        <v>13</v>
      </c>
      <c r="E339" s="6">
        <v>0</v>
      </c>
      <c r="F339" s="6">
        <v>0</v>
      </c>
      <c r="G339" s="6">
        <v>6035000</v>
      </c>
      <c r="H339" s="5" t="s">
        <v>0</v>
      </c>
    </row>
    <row r="340" spans="1:8" ht="42.75" customHeight="1">
      <c r="A340" s="7" t="s">
        <v>0</v>
      </c>
      <c r="B340" s="8" t="s">
        <v>0</v>
      </c>
      <c r="C340" s="8" t="s">
        <v>0</v>
      </c>
      <c r="D340" s="5" t="s">
        <v>14</v>
      </c>
      <c r="E340" s="6">
        <v>0</v>
      </c>
      <c r="F340" s="6">
        <v>0</v>
      </c>
      <c r="G340" s="6">
        <v>0</v>
      </c>
      <c r="H340" s="5" t="s">
        <v>0</v>
      </c>
    </row>
    <row r="341" spans="1:8" ht="28.5" customHeight="1">
      <c r="A341" s="7" t="s">
        <v>0</v>
      </c>
      <c r="B341" s="8" t="s">
        <v>0</v>
      </c>
      <c r="C341" s="8" t="s">
        <v>0</v>
      </c>
      <c r="D341" s="5" t="s">
        <v>15</v>
      </c>
      <c r="E341" s="6">
        <v>0</v>
      </c>
      <c r="F341" s="6">
        <v>0</v>
      </c>
      <c r="G341" s="6">
        <v>0</v>
      </c>
      <c r="H341" s="5" t="s">
        <v>0</v>
      </c>
    </row>
    <row r="342" spans="1:8" ht="28.5" customHeight="1">
      <c r="A342" s="7" t="s">
        <v>0</v>
      </c>
      <c r="B342" s="8" t="s">
        <v>0</v>
      </c>
      <c r="C342" s="8" t="s">
        <v>0</v>
      </c>
      <c r="D342" s="5" t="s">
        <v>16</v>
      </c>
      <c r="E342" s="6">
        <v>0</v>
      </c>
      <c r="F342" s="6">
        <v>0</v>
      </c>
      <c r="G342" s="6">
        <v>0</v>
      </c>
      <c r="H342" s="5" t="s">
        <v>0</v>
      </c>
    </row>
    <row r="343" spans="1:8" ht="14.25" customHeight="1">
      <c r="A343" s="9" t="s">
        <v>0</v>
      </c>
      <c r="B343" s="10" t="s">
        <v>0</v>
      </c>
      <c r="C343" s="10" t="s">
        <v>0</v>
      </c>
      <c r="D343" s="11" t="s">
        <v>17</v>
      </c>
      <c r="E343" s="12">
        <v>0</v>
      </c>
      <c r="F343" s="12">
        <v>0</v>
      </c>
      <c r="G343" s="12">
        <v>6035000</v>
      </c>
      <c r="H343" s="11" t="s">
        <v>0</v>
      </c>
    </row>
    <row r="344" spans="1:8" ht="57" customHeight="1">
      <c r="A344" s="20" t="s">
        <v>141</v>
      </c>
      <c r="B344" s="4" t="s">
        <v>162</v>
      </c>
      <c r="C344" s="4" t="s">
        <v>20</v>
      </c>
      <c r="D344" s="5" t="s">
        <v>13</v>
      </c>
      <c r="E344" s="6">
        <v>0</v>
      </c>
      <c r="F344" s="6">
        <v>6115000</v>
      </c>
      <c r="G344" s="6">
        <v>0</v>
      </c>
      <c r="H344" s="5" t="s">
        <v>0</v>
      </c>
    </row>
    <row r="345" spans="1:8" ht="42.75" customHeight="1">
      <c r="A345" s="7" t="s">
        <v>0</v>
      </c>
      <c r="B345" s="8" t="s">
        <v>0</v>
      </c>
      <c r="C345" s="8" t="s">
        <v>0</v>
      </c>
      <c r="D345" s="5" t="s">
        <v>14</v>
      </c>
      <c r="E345" s="6">
        <v>0</v>
      </c>
      <c r="F345" s="6">
        <v>0</v>
      </c>
      <c r="G345" s="6">
        <v>0</v>
      </c>
      <c r="H345" s="5" t="s">
        <v>0</v>
      </c>
    </row>
    <row r="346" spans="1:8" ht="28.5" customHeight="1">
      <c r="A346" s="7" t="s">
        <v>0</v>
      </c>
      <c r="B346" s="8" t="s">
        <v>0</v>
      </c>
      <c r="C346" s="8" t="s">
        <v>0</v>
      </c>
      <c r="D346" s="5" t="s">
        <v>15</v>
      </c>
      <c r="E346" s="6">
        <v>0</v>
      </c>
      <c r="F346" s="6">
        <v>0</v>
      </c>
      <c r="G346" s="6">
        <v>0</v>
      </c>
      <c r="H346" s="5" t="s">
        <v>0</v>
      </c>
    </row>
    <row r="347" spans="1:8" ht="28.5" customHeight="1">
      <c r="A347" s="7" t="s">
        <v>0</v>
      </c>
      <c r="B347" s="8" t="s">
        <v>0</v>
      </c>
      <c r="C347" s="8" t="s">
        <v>0</v>
      </c>
      <c r="D347" s="5" t="s">
        <v>16</v>
      </c>
      <c r="E347" s="6">
        <v>0</v>
      </c>
      <c r="F347" s="6">
        <v>0</v>
      </c>
      <c r="G347" s="6">
        <v>0</v>
      </c>
      <c r="H347" s="5" t="s">
        <v>0</v>
      </c>
    </row>
    <row r="348" spans="1:8" ht="14.25" customHeight="1">
      <c r="A348" s="9" t="s">
        <v>0</v>
      </c>
      <c r="B348" s="10" t="s">
        <v>0</v>
      </c>
      <c r="C348" s="10" t="s">
        <v>0</v>
      </c>
      <c r="D348" s="11" t="s">
        <v>17</v>
      </c>
      <c r="E348" s="12">
        <v>0</v>
      </c>
      <c r="F348" s="12">
        <v>6115000</v>
      </c>
      <c r="G348" s="12">
        <v>0</v>
      </c>
      <c r="H348" s="11" t="s">
        <v>0</v>
      </c>
    </row>
    <row r="349" spans="1:8" ht="72" customHeight="1">
      <c r="A349" s="16" t="s">
        <v>143</v>
      </c>
      <c r="B349" s="4" t="s">
        <v>167</v>
      </c>
      <c r="C349" s="4" t="s">
        <v>20</v>
      </c>
      <c r="D349" s="5" t="s">
        <v>13</v>
      </c>
      <c r="E349" s="6">
        <v>0</v>
      </c>
      <c r="F349" s="6">
        <v>1850000</v>
      </c>
      <c r="G349" s="6">
        <v>0</v>
      </c>
      <c r="H349" s="5" t="s">
        <v>0</v>
      </c>
    </row>
    <row r="350" spans="1:8" ht="42.75" customHeight="1">
      <c r="A350" s="7" t="s">
        <v>0</v>
      </c>
      <c r="B350" s="8" t="s">
        <v>0</v>
      </c>
      <c r="C350" s="8" t="s">
        <v>0</v>
      </c>
      <c r="D350" s="5" t="s">
        <v>14</v>
      </c>
      <c r="E350" s="6">
        <v>0</v>
      </c>
      <c r="F350" s="6">
        <v>0</v>
      </c>
      <c r="G350" s="6">
        <v>0</v>
      </c>
      <c r="H350" s="5" t="s">
        <v>0</v>
      </c>
    </row>
    <row r="351" spans="1:8" ht="28.5" customHeight="1">
      <c r="A351" s="7" t="s">
        <v>0</v>
      </c>
      <c r="B351" s="8" t="s">
        <v>0</v>
      </c>
      <c r="C351" s="8" t="s">
        <v>0</v>
      </c>
      <c r="D351" s="5" t="s">
        <v>15</v>
      </c>
      <c r="E351" s="6">
        <v>0</v>
      </c>
      <c r="F351" s="6">
        <v>0</v>
      </c>
      <c r="G351" s="6">
        <v>0</v>
      </c>
      <c r="H351" s="5" t="s">
        <v>0</v>
      </c>
    </row>
    <row r="352" spans="1:8" ht="28.5" customHeight="1">
      <c r="A352" s="7" t="s">
        <v>0</v>
      </c>
      <c r="B352" s="8" t="s">
        <v>0</v>
      </c>
      <c r="C352" s="8" t="s">
        <v>0</v>
      </c>
      <c r="D352" s="5" t="s">
        <v>16</v>
      </c>
      <c r="E352" s="6">
        <v>0</v>
      </c>
      <c r="F352" s="6">
        <v>0</v>
      </c>
      <c r="G352" s="6">
        <v>0</v>
      </c>
      <c r="H352" s="5" t="s">
        <v>0</v>
      </c>
    </row>
    <row r="353" spans="1:8" ht="14.25" customHeight="1">
      <c r="A353" s="9" t="s">
        <v>0</v>
      </c>
      <c r="B353" s="10" t="s">
        <v>0</v>
      </c>
      <c r="C353" s="10" t="s">
        <v>0</v>
      </c>
      <c r="D353" s="11" t="s">
        <v>17</v>
      </c>
      <c r="E353" s="12">
        <v>0</v>
      </c>
      <c r="F353" s="12">
        <v>1850000</v>
      </c>
      <c r="G353" s="12">
        <v>0</v>
      </c>
      <c r="H353" s="11" t="s">
        <v>0</v>
      </c>
    </row>
    <row r="354" spans="1:8" ht="57" customHeight="1">
      <c r="A354" s="16" t="s">
        <v>145</v>
      </c>
      <c r="B354" s="4" t="s">
        <v>169</v>
      </c>
      <c r="C354" s="4" t="s">
        <v>20</v>
      </c>
      <c r="D354" s="5" t="s">
        <v>13</v>
      </c>
      <c r="E354" s="6">
        <v>0</v>
      </c>
      <c r="F354" s="6">
        <v>0</v>
      </c>
      <c r="G354" s="6">
        <v>7132000</v>
      </c>
      <c r="H354" s="5" t="s">
        <v>0</v>
      </c>
    </row>
    <row r="355" spans="1:8" ht="42.75" customHeight="1">
      <c r="A355" s="7" t="s">
        <v>0</v>
      </c>
      <c r="B355" s="8" t="s">
        <v>0</v>
      </c>
      <c r="C355" s="8" t="s">
        <v>0</v>
      </c>
      <c r="D355" s="5" t="s">
        <v>14</v>
      </c>
      <c r="E355" s="6">
        <v>0</v>
      </c>
      <c r="F355" s="6">
        <v>0</v>
      </c>
      <c r="G355" s="6">
        <v>0</v>
      </c>
      <c r="H355" s="5" t="s">
        <v>0</v>
      </c>
    </row>
    <row r="356" spans="1:8" ht="28.5" customHeight="1">
      <c r="A356" s="7" t="s">
        <v>0</v>
      </c>
      <c r="B356" s="8" t="s">
        <v>0</v>
      </c>
      <c r="C356" s="8" t="s">
        <v>0</v>
      </c>
      <c r="D356" s="5" t="s">
        <v>15</v>
      </c>
      <c r="E356" s="6">
        <v>0</v>
      </c>
      <c r="F356" s="6">
        <v>0</v>
      </c>
      <c r="G356" s="6">
        <v>0</v>
      </c>
      <c r="H356" s="5" t="s">
        <v>0</v>
      </c>
    </row>
    <row r="357" spans="1:8" ht="28.5" customHeight="1">
      <c r="A357" s="7" t="s">
        <v>0</v>
      </c>
      <c r="B357" s="8" t="s">
        <v>0</v>
      </c>
      <c r="C357" s="8" t="s">
        <v>0</v>
      </c>
      <c r="D357" s="5" t="s">
        <v>16</v>
      </c>
      <c r="E357" s="6">
        <v>0</v>
      </c>
      <c r="F357" s="6">
        <v>0</v>
      </c>
      <c r="G357" s="6">
        <v>0</v>
      </c>
      <c r="H357" s="5" t="s">
        <v>0</v>
      </c>
    </row>
    <row r="358" spans="1:8" ht="14.25" customHeight="1">
      <c r="A358" s="9" t="s">
        <v>0</v>
      </c>
      <c r="B358" s="10" t="s">
        <v>0</v>
      </c>
      <c r="C358" s="10" t="s">
        <v>0</v>
      </c>
      <c r="D358" s="11" t="s">
        <v>17</v>
      </c>
      <c r="E358" s="12">
        <v>0</v>
      </c>
      <c r="F358" s="12">
        <v>0</v>
      </c>
      <c r="G358" s="12">
        <v>7132000</v>
      </c>
      <c r="H358" s="11" t="s">
        <v>0</v>
      </c>
    </row>
    <row r="359" spans="1:8" ht="57" customHeight="1">
      <c r="A359" s="16" t="s">
        <v>147</v>
      </c>
      <c r="B359" s="4" t="s">
        <v>171</v>
      </c>
      <c r="C359" s="4" t="s">
        <v>20</v>
      </c>
      <c r="D359" s="5" t="s">
        <v>13</v>
      </c>
      <c r="E359" s="6">
        <v>0</v>
      </c>
      <c r="F359" s="6">
        <v>6382000</v>
      </c>
      <c r="G359" s="6">
        <v>0</v>
      </c>
      <c r="H359" s="5" t="s">
        <v>0</v>
      </c>
    </row>
    <row r="360" spans="1:8" ht="42.75" customHeight="1">
      <c r="A360" s="7" t="s">
        <v>0</v>
      </c>
      <c r="B360" s="8" t="s">
        <v>0</v>
      </c>
      <c r="C360" s="8" t="s">
        <v>0</v>
      </c>
      <c r="D360" s="5" t="s">
        <v>14</v>
      </c>
      <c r="E360" s="6">
        <v>0</v>
      </c>
      <c r="F360" s="6">
        <v>0</v>
      </c>
      <c r="G360" s="6">
        <v>0</v>
      </c>
      <c r="H360" s="5" t="s">
        <v>0</v>
      </c>
    </row>
    <row r="361" spans="1:8" ht="28.5" customHeight="1">
      <c r="A361" s="7" t="s">
        <v>0</v>
      </c>
      <c r="B361" s="8" t="s">
        <v>0</v>
      </c>
      <c r="C361" s="8" t="s">
        <v>0</v>
      </c>
      <c r="D361" s="5" t="s">
        <v>15</v>
      </c>
      <c r="E361" s="6">
        <v>0</v>
      </c>
      <c r="F361" s="6">
        <v>0</v>
      </c>
      <c r="G361" s="6">
        <v>0</v>
      </c>
      <c r="H361" s="5" t="s">
        <v>0</v>
      </c>
    </row>
    <row r="362" spans="1:8" ht="28.5" customHeight="1">
      <c r="A362" s="7" t="s">
        <v>0</v>
      </c>
      <c r="B362" s="8" t="s">
        <v>0</v>
      </c>
      <c r="C362" s="8" t="s">
        <v>0</v>
      </c>
      <c r="D362" s="5" t="s">
        <v>16</v>
      </c>
      <c r="E362" s="6">
        <v>0</v>
      </c>
      <c r="F362" s="6">
        <v>0</v>
      </c>
      <c r="G362" s="6">
        <v>0</v>
      </c>
      <c r="H362" s="5" t="s">
        <v>0</v>
      </c>
    </row>
    <row r="363" spans="1:8" ht="14.25" customHeight="1">
      <c r="A363" s="9" t="s">
        <v>0</v>
      </c>
      <c r="B363" s="10" t="s">
        <v>0</v>
      </c>
      <c r="C363" s="10" t="s">
        <v>0</v>
      </c>
      <c r="D363" s="11" t="s">
        <v>17</v>
      </c>
      <c r="E363" s="12">
        <v>0</v>
      </c>
      <c r="F363" s="12">
        <v>6382000</v>
      </c>
      <c r="G363" s="12">
        <v>0</v>
      </c>
      <c r="H363" s="11" t="s">
        <v>0</v>
      </c>
    </row>
    <row r="364" spans="1:8" ht="57" customHeight="1">
      <c r="A364" s="16" t="s">
        <v>149</v>
      </c>
      <c r="B364" s="4" t="s">
        <v>173</v>
      </c>
      <c r="C364" s="4" t="s">
        <v>20</v>
      </c>
      <c r="D364" s="5" t="s">
        <v>13</v>
      </c>
      <c r="E364" s="6">
        <v>0</v>
      </c>
      <c r="F364" s="6">
        <v>0</v>
      </c>
      <c r="G364" s="6">
        <v>7797000</v>
      </c>
      <c r="H364" s="5" t="s">
        <v>0</v>
      </c>
    </row>
    <row r="365" spans="1:8" ht="42.75" customHeight="1">
      <c r="A365" s="7" t="s">
        <v>0</v>
      </c>
      <c r="B365" s="8" t="s">
        <v>0</v>
      </c>
      <c r="C365" s="8" t="s">
        <v>0</v>
      </c>
      <c r="D365" s="5" t="s">
        <v>14</v>
      </c>
      <c r="E365" s="6">
        <v>0</v>
      </c>
      <c r="F365" s="6">
        <v>0</v>
      </c>
      <c r="G365" s="6">
        <v>0</v>
      </c>
      <c r="H365" s="5" t="s">
        <v>0</v>
      </c>
    </row>
    <row r="366" spans="1:8" ht="28.5" customHeight="1">
      <c r="A366" s="7" t="s">
        <v>0</v>
      </c>
      <c r="B366" s="8" t="s">
        <v>0</v>
      </c>
      <c r="C366" s="8" t="s">
        <v>0</v>
      </c>
      <c r="D366" s="5" t="s">
        <v>15</v>
      </c>
      <c r="E366" s="6">
        <v>0</v>
      </c>
      <c r="F366" s="6">
        <v>0</v>
      </c>
      <c r="G366" s="6">
        <v>0</v>
      </c>
      <c r="H366" s="5" t="s">
        <v>0</v>
      </c>
    </row>
    <row r="367" spans="1:8" ht="28.5" customHeight="1">
      <c r="A367" s="7" t="s">
        <v>0</v>
      </c>
      <c r="B367" s="8" t="s">
        <v>0</v>
      </c>
      <c r="C367" s="8" t="s">
        <v>0</v>
      </c>
      <c r="D367" s="5" t="s">
        <v>16</v>
      </c>
      <c r="E367" s="6">
        <v>0</v>
      </c>
      <c r="F367" s="6">
        <v>0</v>
      </c>
      <c r="G367" s="6">
        <v>0</v>
      </c>
      <c r="H367" s="5" t="s">
        <v>0</v>
      </c>
    </row>
    <row r="368" spans="1:8" ht="14.25" customHeight="1">
      <c r="A368" s="9" t="s">
        <v>0</v>
      </c>
      <c r="B368" s="10" t="s">
        <v>0</v>
      </c>
      <c r="C368" s="10" t="s">
        <v>0</v>
      </c>
      <c r="D368" s="11" t="s">
        <v>17</v>
      </c>
      <c r="E368" s="12">
        <v>0</v>
      </c>
      <c r="F368" s="12">
        <v>0</v>
      </c>
      <c r="G368" s="12">
        <v>7797000</v>
      </c>
      <c r="H368" s="11" t="s">
        <v>0</v>
      </c>
    </row>
    <row r="369" spans="1:8" ht="86.25" customHeight="1">
      <c r="A369" s="16" t="s">
        <v>151</v>
      </c>
      <c r="B369" s="4" t="s">
        <v>175</v>
      </c>
      <c r="C369" s="4" t="s">
        <v>20</v>
      </c>
      <c r="D369" s="5" t="s">
        <v>13</v>
      </c>
      <c r="E369" s="6">
        <v>0</v>
      </c>
      <c r="F369" s="6">
        <v>26881680</v>
      </c>
      <c r="G369" s="6">
        <v>0</v>
      </c>
      <c r="H369" s="5" t="s">
        <v>0</v>
      </c>
    </row>
    <row r="370" spans="1:8" ht="42.75" customHeight="1">
      <c r="A370" s="7" t="s">
        <v>0</v>
      </c>
      <c r="B370" s="8" t="s">
        <v>0</v>
      </c>
      <c r="C370" s="8" t="s">
        <v>0</v>
      </c>
      <c r="D370" s="5" t="s">
        <v>14</v>
      </c>
      <c r="E370" s="6">
        <v>0</v>
      </c>
      <c r="F370" s="6">
        <v>0</v>
      </c>
      <c r="G370" s="6">
        <v>0</v>
      </c>
      <c r="H370" s="5" t="s">
        <v>0</v>
      </c>
    </row>
    <row r="371" spans="1:8" ht="28.5" customHeight="1">
      <c r="A371" s="7" t="s">
        <v>0</v>
      </c>
      <c r="B371" s="8" t="s">
        <v>0</v>
      </c>
      <c r="C371" s="8" t="s">
        <v>0</v>
      </c>
      <c r="D371" s="5" t="s">
        <v>15</v>
      </c>
      <c r="E371" s="6">
        <v>0</v>
      </c>
      <c r="F371" s="6">
        <v>0</v>
      </c>
      <c r="G371" s="6">
        <v>0</v>
      </c>
      <c r="H371" s="5" t="s">
        <v>0</v>
      </c>
    </row>
    <row r="372" spans="1:8" ht="28.5" customHeight="1">
      <c r="A372" s="7" t="s">
        <v>0</v>
      </c>
      <c r="B372" s="8" t="s">
        <v>0</v>
      </c>
      <c r="C372" s="8" t="s">
        <v>0</v>
      </c>
      <c r="D372" s="5" t="s">
        <v>16</v>
      </c>
      <c r="E372" s="6">
        <v>0</v>
      </c>
      <c r="F372" s="6">
        <v>0</v>
      </c>
      <c r="G372" s="6">
        <v>0</v>
      </c>
      <c r="H372" s="5" t="s">
        <v>0</v>
      </c>
    </row>
    <row r="373" spans="1:8" ht="14.25" customHeight="1">
      <c r="A373" s="9" t="s">
        <v>0</v>
      </c>
      <c r="B373" s="10" t="s">
        <v>0</v>
      </c>
      <c r="C373" s="10" t="s">
        <v>0</v>
      </c>
      <c r="D373" s="11" t="s">
        <v>17</v>
      </c>
      <c r="E373" s="12">
        <v>0</v>
      </c>
      <c r="F373" s="12">
        <v>26881680</v>
      </c>
      <c r="G373" s="12">
        <v>0</v>
      </c>
      <c r="H373" s="11" t="s">
        <v>0</v>
      </c>
    </row>
    <row r="374" spans="1:8" ht="57" customHeight="1">
      <c r="A374" s="16" t="s">
        <v>153</v>
      </c>
      <c r="B374" s="4" t="s">
        <v>178</v>
      </c>
      <c r="C374" s="4" t="s">
        <v>20</v>
      </c>
      <c r="D374" s="5" t="s">
        <v>13</v>
      </c>
      <c r="E374" s="6">
        <v>0</v>
      </c>
      <c r="F374" s="6">
        <v>0</v>
      </c>
      <c r="G374" s="6">
        <v>2350000</v>
      </c>
      <c r="H374" s="5" t="s">
        <v>0</v>
      </c>
    </row>
    <row r="375" spans="1:8" ht="42.75" customHeight="1">
      <c r="A375" s="7" t="s">
        <v>0</v>
      </c>
      <c r="B375" s="8" t="s">
        <v>0</v>
      </c>
      <c r="C375" s="8" t="s">
        <v>0</v>
      </c>
      <c r="D375" s="5" t="s">
        <v>14</v>
      </c>
      <c r="E375" s="6">
        <v>0</v>
      </c>
      <c r="F375" s="6">
        <v>0</v>
      </c>
      <c r="G375" s="6">
        <v>0</v>
      </c>
      <c r="H375" s="5" t="s">
        <v>0</v>
      </c>
    </row>
    <row r="376" spans="1:8" ht="28.5" customHeight="1">
      <c r="A376" s="7" t="s">
        <v>0</v>
      </c>
      <c r="B376" s="8" t="s">
        <v>0</v>
      </c>
      <c r="C376" s="8" t="s">
        <v>0</v>
      </c>
      <c r="D376" s="5" t="s">
        <v>15</v>
      </c>
      <c r="E376" s="6">
        <v>0</v>
      </c>
      <c r="F376" s="6">
        <v>0</v>
      </c>
      <c r="G376" s="6">
        <v>0</v>
      </c>
      <c r="H376" s="5" t="s">
        <v>0</v>
      </c>
    </row>
    <row r="377" spans="1:8" ht="28.5" customHeight="1">
      <c r="A377" s="7" t="s">
        <v>0</v>
      </c>
      <c r="B377" s="8" t="s">
        <v>0</v>
      </c>
      <c r="C377" s="8" t="s">
        <v>0</v>
      </c>
      <c r="D377" s="5" t="s">
        <v>16</v>
      </c>
      <c r="E377" s="6">
        <v>0</v>
      </c>
      <c r="F377" s="6">
        <v>0</v>
      </c>
      <c r="G377" s="6">
        <v>0</v>
      </c>
      <c r="H377" s="5" t="s">
        <v>0</v>
      </c>
    </row>
    <row r="378" spans="1:8" ht="14.25" customHeight="1">
      <c r="A378" s="9" t="s">
        <v>0</v>
      </c>
      <c r="B378" s="10" t="s">
        <v>0</v>
      </c>
      <c r="C378" s="10" t="s">
        <v>0</v>
      </c>
      <c r="D378" s="11" t="s">
        <v>17</v>
      </c>
      <c r="E378" s="12">
        <v>0</v>
      </c>
      <c r="F378" s="12">
        <v>0</v>
      </c>
      <c r="G378" s="12">
        <v>2350000</v>
      </c>
      <c r="H378" s="11" t="s">
        <v>0</v>
      </c>
    </row>
    <row r="379" spans="1:8" ht="57" customHeight="1">
      <c r="A379" s="16" t="s">
        <v>155</v>
      </c>
      <c r="B379" s="4" t="s">
        <v>180</v>
      </c>
      <c r="C379" s="4" t="s">
        <v>20</v>
      </c>
      <c r="D379" s="5" t="s">
        <v>13</v>
      </c>
      <c r="E379" s="6">
        <v>0</v>
      </c>
      <c r="F379" s="6">
        <v>0</v>
      </c>
      <c r="G379" s="6">
        <v>3650000</v>
      </c>
      <c r="H379" s="5" t="s">
        <v>0</v>
      </c>
    </row>
    <row r="380" spans="1:8" ht="42.75" customHeight="1">
      <c r="A380" s="7" t="s">
        <v>0</v>
      </c>
      <c r="B380" s="8" t="s">
        <v>0</v>
      </c>
      <c r="C380" s="8" t="s">
        <v>0</v>
      </c>
      <c r="D380" s="5" t="s">
        <v>14</v>
      </c>
      <c r="E380" s="6">
        <v>0</v>
      </c>
      <c r="F380" s="6">
        <v>0</v>
      </c>
      <c r="G380" s="6">
        <v>0</v>
      </c>
      <c r="H380" s="5" t="s">
        <v>0</v>
      </c>
    </row>
    <row r="381" spans="1:8" ht="28.5" customHeight="1">
      <c r="A381" s="7" t="s">
        <v>0</v>
      </c>
      <c r="B381" s="8" t="s">
        <v>0</v>
      </c>
      <c r="C381" s="8" t="s">
        <v>0</v>
      </c>
      <c r="D381" s="5" t="s">
        <v>15</v>
      </c>
      <c r="E381" s="6">
        <v>0</v>
      </c>
      <c r="F381" s="6">
        <v>0</v>
      </c>
      <c r="G381" s="6">
        <v>0</v>
      </c>
      <c r="H381" s="5" t="s">
        <v>0</v>
      </c>
    </row>
    <row r="382" spans="1:8" ht="28.5" customHeight="1">
      <c r="A382" s="7" t="s">
        <v>0</v>
      </c>
      <c r="B382" s="8" t="s">
        <v>0</v>
      </c>
      <c r="C382" s="8" t="s">
        <v>0</v>
      </c>
      <c r="D382" s="5" t="s">
        <v>16</v>
      </c>
      <c r="E382" s="6">
        <v>0</v>
      </c>
      <c r="F382" s="6">
        <v>0</v>
      </c>
      <c r="G382" s="6">
        <v>0</v>
      </c>
      <c r="H382" s="5" t="s">
        <v>0</v>
      </c>
    </row>
    <row r="383" spans="1:8" ht="14.25" customHeight="1">
      <c r="A383" s="9" t="s">
        <v>0</v>
      </c>
      <c r="B383" s="10" t="s">
        <v>0</v>
      </c>
      <c r="C383" s="10" t="s">
        <v>0</v>
      </c>
      <c r="D383" s="11" t="s">
        <v>17</v>
      </c>
      <c r="E383" s="12">
        <v>0</v>
      </c>
      <c r="F383" s="12">
        <v>0</v>
      </c>
      <c r="G383" s="12">
        <v>3650000</v>
      </c>
      <c r="H383" s="11" t="s">
        <v>0</v>
      </c>
    </row>
    <row r="384" spans="1:8" ht="57" customHeight="1">
      <c r="A384" s="20" t="s">
        <v>157</v>
      </c>
      <c r="B384" s="4" t="s">
        <v>182</v>
      </c>
      <c r="C384" s="4" t="s">
        <v>20</v>
      </c>
      <c r="D384" s="5" t="s">
        <v>13</v>
      </c>
      <c r="E384" s="6">
        <v>0</v>
      </c>
      <c r="F384" s="6">
        <v>7450000</v>
      </c>
      <c r="G384" s="6">
        <v>0</v>
      </c>
      <c r="H384" s="5" t="s">
        <v>0</v>
      </c>
    </row>
    <row r="385" spans="1:8" ht="42.75" customHeight="1">
      <c r="A385" s="7" t="s">
        <v>0</v>
      </c>
      <c r="B385" s="8" t="s">
        <v>0</v>
      </c>
      <c r="C385" s="8" t="s">
        <v>0</v>
      </c>
      <c r="D385" s="5" t="s">
        <v>14</v>
      </c>
      <c r="E385" s="6">
        <v>0</v>
      </c>
      <c r="F385" s="6">
        <v>0</v>
      </c>
      <c r="G385" s="6">
        <v>0</v>
      </c>
      <c r="H385" s="5" t="s">
        <v>0</v>
      </c>
    </row>
    <row r="386" spans="1:8" ht="28.5" customHeight="1">
      <c r="A386" s="7" t="s">
        <v>0</v>
      </c>
      <c r="B386" s="8" t="s">
        <v>0</v>
      </c>
      <c r="C386" s="8" t="s">
        <v>0</v>
      </c>
      <c r="D386" s="5" t="s">
        <v>15</v>
      </c>
      <c r="E386" s="6">
        <v>0</v>
      </c>
      <c r="F386" s="6">
        <v>0</v>
      </c>
      <c r="G386" s="6">
        <v>0</v>
      </c>
      <c r="H386" s="5" t="s">
        <v>0</v>
      </c>
    </row>
    <row r="387" spans="1:8" ht="28.5" customHeight="1">
      <c r="A387" s="7" t="s">
        <v>0</v>
      </c>
      <c r="B387" s="8" t="s">
        <v>0</v>
      </c>
      <c r="C387" s="8" t="s">
        <v>0</v>
      </c>
      <c r="D387" s="5" t="s">
        <v>16</v>
      </c>
      <c r="E387" s="6">
        <v>0</v>
      </c>
      <c r="F387" s="6">
        <v>0</v>
      </c>
      <c r="G387" s="6">
        <v>0</v>
      </c>
      <c r="H387" s="5" t="s">
        <v>0</v>
      </c>
    </row>
    <row r="388" spans="1:8" ht="14.25" customHeight="1">
      <c r="A388" s="9" t="s">
        <v>0</v>
      </c>
      <c r="B388" s="10" t="s">
        <v>0</v>
      </c>
      <c r="C388" s="10" t="s">
        <v>0</v>
      </c>
      <c r="D388" s="11" t="s">
        <v>17</v>
      </c>
      <c r="E388" s="12">
        <v>0</v>
      </c>
      <c r="F388" s="12">
        <v>7450000</v>
      </c>
      <c r="G388" s="12">
        <v>0</v>
      </c>
      <c r="H388" s="11" t="s">
        <v>0</v>
      </c>
    </row>
    <row r="389" spans="1:8" ht="57" customHeight="1">
      <c r="A389" s="20" t="s">
        <v>159</v>
      </c>
      <c r="B389" s="4" t="s">
        <v>184</v>
      </c>
      <c r="C389" s="4" t="s">
        <v>20</v>
      </c>
      <c r="D389" s="5" t="s">
        <v>13</v>
      </c>
      <c r="E389" s="6">
        <v>0</v>
      </c>
      <c r="F389" s="6">
        <v>0</v>
      </c>
      <c r="G389" s="6">
        <v>1926000</v>
      </c>
      <c r="H389" s="5" t="s">
        <v>0</v>
      </c>
    </row>
    <row r="390" spans="1:8" ht="42.75" customHeight="1">
      <c r="A390" s="7" t="s">
        <v>0</v>
      </c>
      <c r="B390" s="8" t="s">
        <v>0</v>
      </c>
      <c r="C390" s="8" t="s">
        <v>0</v>
      </c>
      <c r="D390" s="5" t="s">
        <v>14</v>
      </c>
      <c r="E390" s="6">
        <v>0</v>
      </c>
      <c r="F390" s="6">
        <v>0</v>
      </c>
      <c r="G390" s="6">
        <v>0</v>
      </c>
      <c r="H390" s="5" t="s">
        <v>0</v>
      </c>
    </row>
    <row r="391" spans="1:8" ht="28.5" customHeight="1">
      <c r="A391" s="7" t="s">
        <v>0</v>
      </c>
      <c r="B391" s="8" t="s">
        <v>0</v>
      </c>
      <c r="C391" s="8" t="s">
        <v>0</v>
      </c>
      <c r="D391" s="5" t="s">
        <v>15</v>
      </c>
      <c r="E391" s="6">
        <v>0</v>
      </c>
      <c r="F391" s="6">
        <v>0</v>
      </c>
      <c r="G391" s="6">
        <v>0</v>
      </c>
      <c r="H391" s="5" t="s">
        <v>0</v>
      </c>
    </row>
    <row r="392" spans="1:8" ht="28.5" customHeight="1">
      <c r="A392" s="7" t="s">
        <v>0</v>
      </c>
      <c r="B392" s="8" t="s">
        <v>0</v>
      </c>
      <c r="C392" s="8" t="s">
        <v>0</v>
      </c>
      <c r="D392" s="5" t="s">
        <v>16</v>
      </c>
      <c r="E392" s="6">
        <v>0</v>
      </c>
      <c r="F392" s="6">
        <v>0</v>
      </c>
      <c r="G392" s="6">
        <v>0</v>
      </c>
      <c r="H392" s="5" t="s">
        <v>0</v>
      </c>
    </row>
    <row r="393" spans="1:8" ht="14.25" customHeight="1">
      <c r="A393" s="9" t="s">
        <v>0</v>
      </c>
      <c r="B393" s="10" t="s">
        <v>0</v>
      </c>
      <c r="C393" s="10" t="s">
        <v>0</v>
      </c>
      <c r="D393" s="11" t="s">
        <v>17</v>
      </c>
      <c r="E393" s="12">
        <v>0</v>
      </c>
      <c r="F393" s="12">
        <v>0</v>
      </c>
      <c r="G393" s="12">
        <v>1926000</v>
      </c>
      <c r="H393" s="11" t="s">
        <v>0</v>
      </c>
    </row>
    <row r="394" spans="1:8" ht="57" customHeight="1">
      <c r="A394" s="20" t="s">
        <v>161</v>
      </c>
      <c r="B394" s="4" t="s">
        <v>185</v>
      </c>
      <c r="C394" s="4" t="s">
        <v>20</v>
      </c>
      <c r="D394" s="5" t="s">
        <v>13</v>
      </c>
      <c r="E394" s="6">
        <v>0</v>
      </c>
      <c r="F394" s="6">
        <v>0</v>
      </c>
      <c r="G394" s="6">
        <v>1990000</v>
      </c>
      <c r="H394" s="5" t="s">
        <v>0</v>
      </c>
    </row>
    <row r="395" spans="1:8" ht="42.75" customHeight="1">
      <c r="A395" s="7" t="s">
        <v>0</v>
      </c>
      <c r="B395" s="8" t="s">
        <v>0</v>
      </c>
      <c r="C395" s="8" t="s">
        <v>0</v>
      </c>
      <c r="D395" s="5" t="s">
        <v>14</v>
      </c>
      <c r="E395" s="6">
        <v>0</v>
      </c>
      <c r="F395" s="6">
        <v>0</v>
      </c>
      <c r="G395" s="6">
        <v>0</v>
      </c>
      <c r="H395" s="5" t="s">
        <v>0</v>
      </c>
    </row>
    <row r="396" spans="1:8" ht="28.5" customHeight="1">
      <c r="A396" s="7" t="s">
        <v>0</v>
      </c>
      <c r="B396" s="8" t="s">
        <v>0</v>
      </c>
      <c r="C396" s="8" t="s">
        <v>0</v>
      </c>
      <c r="D396" s="5" t="s">
        <v>15</v>
      </c>
      <c r="E396" s="6">
        <v>0</v>
      </c>
      <c r="F396" s="6">
        <v>0</v>
      </c>
      <c r="G396" s="6">
        <v>0</v>
      </c>
      <c r="H396" s="5" t="s">
        <v>0</v>
      </c>
    </row>
    <row r="397" spans="1:8" ht="28.5" customHeight="1">
      <c r="A397" s="7" t="s">
        <v>0</v>
      </c>
      <c r="B397" s="8" t="s">
        <v>0</v>
      </c>
      <c r="C397" s="8" t="s">
        <v>0</v>
      </c>
      <c r="D397" s="5" t="s">
        <v>16</v>
      </c>
      <c r="E397" s="6">
        <v>0</v>
      </c>
      <c r="F397" s="6">
        <v>0</v>
      </c>
      <c r="G397" s="6">
        <v>0</v>
      </c>
      <c r="H397" s="5" t="s">
        <v>0</v>
      </c>
    </row>
    <row r="398" spans="1:8" ht="14.25" customHeight="1">
      <c r="A398" s="9" t="s">
        <v>0</v>
      </c>
      <c r="B398" s="10" t="s">
        <v>0</v>
      </c>
      <c r="C398" s="10" t="s">
        <v>0</v>
      </c>
      <c r="D398" s="11" t="s">
        <v>17</v>
      </c>
      <c r="E398" s="12">
        <v>0</v>
      </c>
      <c r="F398" s="12">
        <v>0</v>
      </c>
      <c r="G398" s="12">
        <v>1990000</v>
      </c>
      <c r="H398" s="11" t="s">
        <v>0</v>
      </c>
    </row>
    <row r="399" spans="1:8" ht="57" customHeight="1">
      <c r="A399" s="20" t="s">
        <v>163</v>
      </c>
      <c r="B399" s="4" t="s">
        <v>186</v>
      </c>
      <c r="C399" s="4" t="s">
        <v>20</v>
      </c>
      <c r="D399" s="5" t="s">
        <v>13</v>
      </c>
      <c r="E399" s="6">
        <v>0</v>
      </c>
      <c r="F399" s="6">
        <v>4200000</v>
      </c>
      <c r="G399" s="6">
        <v>0</v>
      </c>
      <c r="H399" s="5" t="s">
        <v>0</v>
      </c>
    </row>
    <row r="400" spans="1:8" ht="42.75" customHeight="1">
      <c r="A400" s="7" t="s">
        <v>0</v>
      </c>
      <c r="B400" s="8" t="s">
        <v>0</v>
      </c>
      <c r="C400" s="8" t="s">
        <v>0</v>
      </c>
      <c r="D400" s="5" t="s">
        <v>14</v>
      </c>
      <c r="E400" s="6">
        <v>0</v>
      </c>
      <c r="F400" s="6">
        <v>0</v>
      </c>
      <c r="G400" s="6">
        <v>0</v>
      </c>
      <c r="H400" s="5" t="s">
        <v>0</v>
      </c>
    </row>
    <row r="401" spans="1:8" ht="28.5" customHeight="1">
      <c r="A401" s="7" t="s">
        <v>0</v>
      </c>
      <c r="B401" s="8" t="s">
        <v>0</v>
      </c>
      <c r="C401" s="8" t="s">
        <v>0</v>
      </c>
      <c r="D401" s="5" t="s">
        <v>15</v>
      </c>
      <c r="E401" s="6">
        <v>0</v>
      </c>
      <c r="F401" s="6">
        <v>0</v>
      </c>
      <c r="G401" s="6">
        <v>0</v>
      </c>
      <c r="H401" s="5" t="s">
        <v>0</v>
      </c>
    </row>
    <row r="402" spans="1:8" ht="28.5" customHeight="1">
      <c r="A402" s="7" t="s">
        <v>0</v>
      </c>
      <c r="B402" s="8" t="s">
        <v>0</v>
      </c>
      <c r="C402" s="8" t="s">
        <v>0</v>
      </c>
      <c r="D402" s="5" t="s">
        <v>16</v>
      </c>
      <c r="E402" s="6">
        <v>0</v>
      </c>
      <c r="F402" s="6">
        <v>0</v>
      </c>
      <c r="G402" s="6">
        <v>0</v>
      </c>
      <c r="H402" s="5" t="s">
        <v>0</v>
      </c>
    </row>
    <row r="403" spans="1:8" ht="14.25" customHeight="1">
      <c r="A403" s="9" t="s">
        <v>0</v>
      </c>
      <c r="B403" s="10" t="s">
        <v>0</v>
      </c>
      <c r="C403" s="10" t="s">
        <v>0</v>
      </c>
      <c r="D403" s="11" t="s">
        <v>17</v>
      </c>
      <c r="E403" s="12">
        <v>0</v>
      </c>
      <c r="F403" s="12">
        <v>4200000</v>
      </c>
      <c r="G403" s="12">
        <v>0</v>
      </c>
      <c r="H403" s="11" t="s">
        <v>0</v>
      </c>
    </row>
    <row r="404" spans="1:8" ht="86.25" customHeight="1">
      <c r="A404" s="20" t="s">
        <v>164</v>
      </c>
      <c r="B404" s="4" t="s">
        <v>187</v>
      </c>
      <c r="C404" s="4" t="s">
        <v>20</v>
      </c>
      <c r="D404" s="5" t="s">
        <v>13</v>
      </c>
      <c r="E404" s="6">
        <v>0</v>
      </c>
      <c r="F404" s="6">
        <v>1480000</v>
      </c>
      <c r="G404" s="6">
        <v>0</v>
      </c>
      <c r="H404" s="5" t="s">
        <v>0</v>
      </c>
    </row>
    <row r="405" spans="1:8" ht="42.75" customHeight="1">
      <c r="A405" s="7" t="s">
        <v>0</v>
      </c>
      <c r="B405" s="8" t="s">
        <v>0</v>
      </c>
      <c r="C405" s="8" t="s">
        <v>0</v>
      </c>
      <c r="D405" s="5" t="s">
        <v>14</v>
      </c>
      <c r="E405" s="6">
        <v>0</v>
      </c>
      <c r="F405" s="6">
        <v>0</v>
      </c>
      <c r="G405" s="6">
        <v>0</v>
      </c>
      <c r="H405" s="5" t="s">
        <v>0</v>
      </c>
    </row>
    <row r="406" spans="1:8" ht="28.5" customHeight="1">
      <c r="A406" s="7" t="s">
        <v>0</v>
      </c>
      <c r="B406" s="8" t="s">
        <v>0</v>
      </c>
      <c r="C406" s="8" t="s">
        <v>0</v>
      </c>
      <c r="D406" s="5" t="s">
        <v>15</v>
      </c>
      <c r="E406" s="6">
        <v>0</v>
      </c>
      <c r="F406" s="6">
        <v>0</v>
      </c>
      <c r="G406" s="6">
        <v>0</v>
      </c>
      <c r="H406" s="5" t="s">
        <v>0</v>
      </c>
    </row>
    <row r="407" spans="1:8" ht="28.5" customHeight="1">
      <c r="A407" s="7" t="s">
        <v>0</v>
      </c>
      <c r="B407" s="8" t="s">
        <v>0</v>
      </c>
      <c r="C407" s="8" t="s">
        <v>0</v>
      </c>
      <c r="D407" s="5" t="s">
        <v>16</v>
      </c>
      <c r="E407" s="6">
        <v>0</v>
      </c>
      <c r="F407" s="6">
        <v>0</v>
      </c>
      <c r="G407" s="6">
        <v>0</v>
      </c>
      <c r="H407" s="5" t="s">
        <v>0</v>
      </c>
    </row>
    <row r="408" spans="1:8" ht="14.25" customHeight="1">
      <c r="A408" s="9" t="s">
        <v>0</v>
      </c>
      <c r="B408" s="10" t="s">
        <v>0</v>
      </c>
      <c r="C408" s="10" t="s">
        <v>0</v>
      </c>
      <c r="D408" s="11" t="s">
        <v>17</v>
      </c>
      <c r="E408" s="12">
        <v>0</v>
      </c>
      <c r="F408" s="12">
        <v>1480000</v>
      </c>
      <c r="G408" s="12">
        <v>0</v>
      </c>
      <c r="H408" s="11" t="s">
        <v>0</v>
      </c>
    </row>
    <row r="409" spans="1:8" ht="57" customHeight="1">
      <c r="A409" s="20" t="s">
        <v>165</v>
      </c>
      <c r="B409" s="4" t="s">
        <v>188</v>
      </c>
      <c r="C409" s="4" t="s">
        <v>20</v>
      </c>
      <c r="D409" s="5" t="s">
        <v>13</v>
      </c>
      <c r="E409" s="6">
        <v>0</v>
      </c>
      <c r="F409" s="6">
        <v>0</v>
      </c>
      <c r="G409" s="6">
        <v>6022125</v>
      </c>
      <c r="H409" s="5" t="s">
        <v>0</v>
      </c>
    </row>
    <row r="410" spans="1:8" ht="42.75" customHeight="1">
      <c r="A410" s="7" t="s">
        <v>0</v>
      </c>
      <c r="B410" s="8" t="s">
        <v>0</v>
      </c>
      <c r="C410" s="8" t="s">
        <v>0</v>
      </c>
      <c r="D410" s="5" t="s">
        <v>14</v>
      </c>
      <c r="E410" s="6">
        <v>0</v>
      </c>
      <c r="F410" s="6">
        <v>0</v>
      </c>
      <c r="G410" s="6">
        <v>0</v>
      </c>
      <c r="H410" s="5" t="s">
        <v>0</v>
      </c>
    </row>
    <row r="411" spans="1:8" ht="28.5" customHeight="1">
      <c r="A411" s="7" t="s">
        <v>0</v>
      </c>
      <c r="B411" s="8" t="s">
        <v>0</v>
      </c>
      <c r="C411" s="8" t="s">
        <v>0</v>
      </c>
      <c r="D411" s="5" t="s">
        <v>15</v>
      </c>
      <c r="E411" s="6">
        <v>0</v>
      </c>
      <c r="F411" s="6">
        <v>0</v>
      </c>
      <c r="G411" s="6">
        <v>0</v>
      </c>
      <c r="H411" s="5" t="s">
        <v>0</v>
      </c>
    </row>
    <row r="412" spans="1:8" ht="28.5" customHeight="1">
      <c r="A412" s="7" t="s">
        <v>0</v>
      </c>
      <c r="B412" s="8" t="s">
        <v>0</v>
      </c>
      <c r="C412" s="8" t="s">
        <v>0</v>
      </c>
      <c r="D412" s="5" t="s">
        <v>16</v>
      </c>
      <c r="E412" s="6">
        <v>0</v>
      </c>
      <c r="F412" s="6">
        <v>0</v>
      </c>
      <c r="G412" s="6">
        <v>0</v>
      </c>
      <c r="H412" s="5" t="s">
        <v>0</v>
      </c>
    </row>
    <row r="413" spans="1:8" ht="14.25" customHeight="1">
      <c r="A413" s="9" t="s">
        <v>0</v>
      </c>
      <c r="B413" s="10" t="s">
        <v>0</v>
      </c>
      <c r="C413" s="10" t="s">
        <v>0</v>
      </c>
      <c r="D413" s="11" t="s">
        <v>17</v>
      </c>
      <c r="E413" s="12">
        <v>0</v>
      </c>
      <c r="F413" s="12">
        <v>0</v>
      </c>
      <c r="G413" s="12">
        <v>6022125</v>
      </c>
      <c r="H413" s="11" t="s">
        <v>0</v>
      </c>
    </row>
    <row r="414" spans="1:8" ht="57" customHeight="1">
      <c r="A414" s="20" t="s">
        <v>166</v>
      </c>
      <c r="B414" s="4" t="s">
        <v>189</v>
      </c>
      <c r="C414" s="4" t="s">
        <v>20</v>
      </c>
      <c r="D414" s="5" t="s">
        <v>13</v>
      </c>
      <c r="E414" s="6">
        <v>0</v>
      </c>
      <c r="F414" s="6">
        <v>0</v>
      </c>
      <c r="G414" s="6">
        <v>4642000</v>
      </c>
      <c r="H414" s="5" t="s">
        <v>0</v>
      </c>
    </row>
    <row r="415" spans="1:8" ht="42.75" customHeight="1">
      <c r="A415" s="7" t="s">
        <v>0</v>
      </c>
      <c r="B415" s="8" t="s">
        <v>0</v>
      </c>
      <c r="C415" s="8" t="s">
        <v>0</v>
      </c>
      <c r="D415" s="5" t="s">
        <v>14</v>
      </c>
      <c r="E415" s="6">
        <v>0</v>
      </c>
      <c r="F415" s="6">
        <v>0</v>
      </c>
      <c r="G415" s="6">
        <v>0</v>
      </c>
      <c r="H415" s="5" t="s">
        <v>0</v>
      </c>
    </row>
    <row r="416" spans="1:8" ht="28.5" customHeight="1">
      <c r="A416" s="7" t="s">
        <v>0</v>
      </c>
      <c r="B416" s="8" t="s">
        <v>0</v>
      </c>
      <c r="C416" s="8" t="s">
        <v>0</v>
      </c>
      <c r="D416" s="5" t="s">
        <v>15</v>
      </c>
      <c r="E416" s="6">
        <v>0</v>
      </c>
      <c r="F416" s="6">
        <v>0</v>
      </c>
      <c r="G416" s="6">
        <v>0</v>
      </c>
      <c r="H416" s="5" t="s">
        <v>0</v>
      </c>
    </row>
    <row r="417" spans="1:8" ht="28.5" customHeight="1">
      <c r="A417" s="7" t="s">
        <v>0</v>
      </c>
      <c r="B417" s="8" t="s">
        <v>0</v>
      </c>
      <c r="C417" s="8" t="s">
        <v>0</v>
      </c>
      <c r="D417" s="5" t="s">
        <v>16</v>
      </c>
      <c r="E417" s="6">
        <v>0</v>
      </c>
      <c r="F417" s="6">
        <v>0</v>
      </c>
      <c r="G417" s="6">
        <v>0</v>
      </c>
      <c r="H417" s="5" t="s">
        <v>0</v>
      </c>
    </row>
    <row r="418" spans="1:8" ht="14.25" customHeight="1">
      <c r="A418" s="9" t="s">
        <v>0</v>
      </c>
      <c r="B418" s="10" t="s">
        <v>0</v>
      </c>
      <c r="C418" s="10" t="s">
        <v>0</v>
      </c>
      <c r="D418" s="11" t="s">
        <v>17</v>
      </c>
      <c r="E418" s="12">
        <v>0</v>
      </c>
      <c r="F418" s="12">
        <v>0</v>
      </c>
      <c r="G418" s="12">
        <v>4642000</v>
      </c>
      <c r="H418" s="11" t="s">
        <v>0</v>
      </c>
    </row>
    <row r="419" spans="1:8" ht="57" customHeight="1">
      <c r="A419" s="20" t="s">
        <v>168</v>
      </c>
      <c r="B419" s="4" t="s">
        <v>190</v>
      </c>
      <c r="C419" s="4" t="s">
        <v>20</v>
      </c>
      <c r="D419" s="5" t="s">
        <v>13</v>
      </c>
      <c r="E419" s="6">
        <v>0</v>
      </c>
      <c r="F419" s="6">
        <v>0</v>
      </c>
      <c r="G419" s="6">
        <v>4290000</v>
      </c>
      <c r="H419" s="5" t="s">
        <v>0</v>
      </c>
    </row>
    <row r="420" spans="1:8" ht="42.75" customHeight="1">
      <c r="A420" s="7" t="s">
        <v>0</v>
      </c>
      <c r="B420" s="8" t="s">
        <v>0</v>
      </c>
      <c r="C420" s="8" t="s">
        <v>0</v>
      </c>
      <c r="D420" s="5" t="s">
        <v>14</v>
      </c>
      <c r="E420" s="6">
        <v>0</v>
      </c>
      <c r="F420" s="6">
        <v>0</v>
      </c>
      <c r="G420" s="6">
        <v>0</v>
      </c>
      <c r="H420" s="5" t="s">
        <v>0</v>
      </c>
    </row>
    <row r="421" spans="1:8" ht="28.5" customHeight="1">
      <c r="A421" s="7" t="s">
        <v>0</v>
      </c>
      <c r="B421" s="8" t="s">
        <v>0</v>
      </c>
      <c r="C421" s="8" t="s">
        <v>0</v>
      </c>
      <c r="D421" s="5" t="s">
        <v>15</v>
      </c>
      <c r="E421" s="6">
        <v>0</v>
      </c>
      <c r="F421" s="6">
        <v>0</v>
      </c>
      <c r="G421" s="6">
        <v>0</v>
      </c>
      <c r="H421" s="5" t="s">
        <v>0</v>
      </c>
    </row>
    <row r="422" spans="1:8" ht="28.5" customHeight="1">
      <c r="A422" s="7" t="s">
        <v>0</v>
      </c>
      <c r="B422" s="8" t="s">
        <v>0</v>
      </c>
      <c r="C422" s="8" t="s">
        <v>0</v>
      </c>
      <c r="D422" s="5" t="s">
        <v>16</v>
      </c>
      <c r="E422" s="6">
        <v>0</v>
      </c>
      <c r="F422" s="6">
        <v>0</v>
      </c>
      <c r="G422" s="6">
        <v>0</v>
      </c>
      <c r="H422" s="5" t="s">
        <v>0</v>
      </c>
    </row>
    <row r="423" spans="1:8" ht="14.25" customHeight="1">
      <c r="A423" s="9" t="s">
        <v>0</v>
      </c>
      <c r="B423" s="10" t="s">
        <v>0</v>
      </c>
      <c r="C423" s="10" t="s">
        <v>0</v>
      </c>
      <c r="D423" s="11" t="s">
        <v>17</v>
      </c>
      <c r="E423" s="12">
        <v>0</v>
      </c>
      <c r="F423" s="12">
        <v>0</v>
      </c>
      <c r="G423" s="12">
        <v>4290000</v>
      </c>
      <c r="H423" s="11" t="s">
        <v>0</v>
      </c>
    </row>
    <row r="424" spans="1:8" ht="57" customHeight="1">
      <c r="A424" s="20" t="s">
        <v>170</v>
      </c>
      <c r="B424" s="4" t="s">
        <v>191</v>
      </c>
      <c r="C424" s="4" t="s">
        <v>20</v>
      </c>
      <c r="D424" s="5" t="s">
        <v>13</v>
      </c>
      <c r="E424" s="6">
        <v>0</v>
      </c>
      <c r="F424" s="6">
        <v>6100000</v>
      </c>
      <c r="G424" s="6">
        <v>0</v>
      </c>
      <c r="H424" s="5" t="s">
        <v>0</v>
      </c>
    </row>
    <row r="425" spans="1:8" ht="42.75" customHeight="1">
      <c r="A425" s="7" t="s">
        <v>0</v>
      </c>
      <c r="B425" s="8" t="s">
        <v>0</v>
      </c>
      <c r="C425" s="8" t="s">
        <v>0</v>
      </c>
      <c r="D425" s="5" t="s">
        <v>14</v>
      </c>
      <c r="E425" s="6">
        <v>0</v>
      </c>
      <c r="F425" s="6">
        <v>0</v>
      </c>
      <c r="G425" s="6">
        <v>0</v>
      </c>
      <c r="H425" s="5" t="s">
        <v>0</v>
      </c>
    </row>
    <row r="426" spans="1:8" ht="28.5" customHeight="1">
      <c r="A426" s="7" t="s">
        <v>0</v>
      </c>
      <c r="B426" s="8" t="s">
        <v>0</v>
      </c>
      <c r="C426" s="8" t="s">
        <v>0</v>
      </c>
      <c r="D426" s="5" t="s">
        <v>15</v>
      </c>
      <c r="E426" s="6">
        <v>0</v>
      </c>
      <c r="F426" s="6">
        <v>0</v>
      </c>
      <c r="G426" s="6">
        <v>0</v>
      </c>
      <c r="H426" s="5" t="s">
        <v>0</v>
      </c>
    </row>
    <row r="427" spans="1:8" ht="28.5" customHeight="1">
      <c r="A427" s="7" t="s">
        <v>0</v>
      </c>
      <c r="B427" s="8" t="s">
        <v>0</v>
      </c>
      <c r="C427" s="8" t="s">
        <v>0</v>
      </c>
      <c r="D427" s="5" t="s">
        <v>16</v>
      </c>
      <c r="E427" s="6">
        <v>0</v>
      </c>
      <c r="F427" s="6">
        <v>0</v>
      </c>
      <c r="G427" s="6">
        <v>0</v>
      </c>
      <c r="H427" s="5" t="s">
        <v>0</v>
      </c>
    </row>
    <row r="428" spans="1:8" ht="14.25" customHeight="1">
      <c r="A428" s="9" t="s">
        <v>0</v>
      </c>
      <c r="B428" s="10" t="s">
        <v>0</v>
      </c>
      <c r="C428" s="10" t="s">
        <v>0</v>
      </c>
      <c r="D428" s="11" t="s">
        <v>17</v>
      </c>
      <c r="E428" s="12">
        <v>0</v>
      </c>
      <c r="F428" s="12">
        <v>6100000</v>
      </c>
      <c r="G428" s="12">
        <v>0</v>
      </c>
      <c r="H428" s="11" t="s">
        <v>0</v>
      </c>
    </row>
    <row r="429" spans="1:8" ht="57" customHeight="1">
      <c r="A429" s="20" t="s">
        <v>172</v>
      </c>
      <c r="B429" s="4" t="s">
        <v>192</v>
      </c>
      <c r="C429" s="4" t="s">
        <v>20</v>
      </c>
      <c r="D429" s="5" t="s">
        <v>13</v>
      </c>
      <c r="E429" s="6">
        <v>0</v>
      </c>
      <c r="F429" s="6">
        <v>5000000</v>
      </c>
      <c r="G429" s="6">
        <v>0</v>
      </c>
      <c r="H429" s="5" t="s">
        <v>0</v>
      </c>
    </row>
    <row r="430" spans="1:8" ht="42.75" customHeight="1">
      <c r="A430" s="7" t="s">
        <v>0</v>
      </c>
      <c r="B430" s="8" t="s">
        <v>0</v>
      </c>
      <c r="C430" s="8" t="s">
        <v>0</v>
      </c>
      <c r="D430" s="5" t="s">
        <v>14</v>
      </c>
      <c r="E430" s="6">
        <v>0</v>
      </c>
      <c r="F430" s="6">
        <v>0</v>
      </c>
      <c r="G430" s="6">
        <v>0</v>
      </c>
      <c r="H430" s="5" t="s">
        <v>0</v>
      </c>
    </row>
    <row r="431" spans="1:8" ht="28.5" customHeight="1">
      <c r="A431" s="7" t="s">
        <v>0</v>
      </c>
      <c r="B431" s="8" t="s">
        <v>0</v>
      </c>
      <c r="C431" s="8" t="s">
        <v>0</v>
      </c>
      <c r="D431" s="5" t="s">
        <v>15</v>
      </c>
      <c r="E431" s="6">
        <v>0</v>
      </c>
      <c r="F431" s="6">
        <v>0</v>
      </c>
      <c r="G431" s="6">
        <v>0</v>
      </c>
      <c r="H431" s="5" t="s">
        <v>0</v>
      </c>
    </row>
    <row r="432" spans="1:8" ht="28.5" customHeight="1">
      <c r="A432" s="7" t="s">
        <v>0</v>
      </c>
      <c r="B432" s="8" t="s">
        <v>0</v>
      </c>
      <c r="C432" s="8" t="s">
        <v>0</v>
      </c>
      <c r="D432" s="5" t="s">
        <v>16</v>
      </c>
      <c r="E432" s="6">
        <v>0</v>
      </c>
      <c r="F432" s="6">
        <v>0</v>
      </c>
      <c r="G432" s="6">
        <v>0</v>
      </c>
      <c r="H432" s="5" t="s">
        <v>0</v>
      </c>
    </row>
    <row r="433" spans="1:8" ht="14.25" customHeight="1">
      <c r="A433" s="9" t="s">
        <v>0</v>
      </c>
      <c r="B433" s="10" t="s">
        <v>0</v>
      </c>
      <c r="C433" s="10" t="s">
        <v>0</v>
      </c>
      <c r="D433" s="11" t="s">
        <v>17</v>
      </c>
      <c r="E433" s="12">
        <v>0</v>
      </c>
      <c r="F433" s="12">
        <v>5000000</v>
      </c>
      <c r="G433" s="12">
        <v>0</v>
      </c>
      <c r="H433" s="11" t="s">
        <v>0</v>
      </c>
    </row>
    <row r="434" spans="1:8" ht="72" customHeight="1">
      <c r="A434" s="20" t="s">
        <v>174</v>
      </c>
      <c r="B434" s="4" t="s">
        <v>193</v>
      </c>
      <c r="C434" s="4" t="s">
        <v>20</v>
      </c>
      <c r="D434" s="5" t="s">
        <v>13</v>
      </c>
      <c r="E434" s="6">
        <v>0</v>
      </c>
      <c r="F434" s="6">
        <v>10693000</v>
      </c>
      <c r="G434" s="6">
        <v>0</v>
      </c>
      <c r="H434" s="5" t="s">
        <v>0</v>
      </c>
    </row>
    <row r="435" spans="1:8" ht="42.75" customHeight="1">
      <c r="A435" s="7" t="s">
        <v>0</v>
      </c>
      <c r="B435" s="8" t="s">
        <v>0</v>
      </c>
      <c r="C435" s="8" t="s">
        <v>0</v>
      </c>
      <c r="D435" s="5" t="s">
        <v>14</v>
      </c>
      <c r="E435" s="6">
        <v>0</v>
      </c>
      <c r="F435" s="6">
        <v>0</v>
      </c>
      <c r="G435" s="6">
        <v>0</v>
      </c>
      <c r="H435" s="5" t="s">
        <v>0</v>
      </c>
    </row>
    <row r="436" spans="1:8" ht="28.5" customHeight="1">
      <c r="A436" s="7" t="s">
        <v>0</v>
      </c>
      <c r="B436" s="8" t="s">
        <v>0</v>
      </c>
      <c r="C436" s="8" t="s">
        <v>0</v>
      </c>
      <c r="D436" s="5" t="s">
        <v>15</v>
      </c>
      <c r="E436" s="6">
        <v>0</v>
      </c>
      <c r="F436" s="6">
        <v>0</v>
      </c>
      <c r="G436" s="6">
        <v>0</v>
      </c>
      <c r="H436" s="5" t="s">
        <v>0</v>
      </c>
    </row>
    <row r="437" spans="1:8" ht="28.5" customHeight="1">
      <c r="A437" s="7" t="s">
        <v>0</v>
      </c>
      <c r="B437" s="8" t="s">
        <v>0</v>
      </c>
      <c r="C437" s="8" t="s">
        <v>0</v>
      </c>
      <c r="D437" s="5" t="s">
        <v>16</v>
      </c>
      <c r="E437" s="6">
        <v>0</v>
      </c>
      <c r="F437" s="6">
        <v>0</v>
      </c>
      <c r="G437" s="6">
        <v>0</v>
      </c>
      <c r="H437" s="5" t="s">
        <v>0</v>
      </c>
    </row>
    <row r="438" spans="1:8" ht="14.25" customHeight="1">
      <c r="A438" s="9" t="s">
        <v>0</v>
      </c>
      <c r="B438" s="10" t="s">
        <v>0</v>
      </c>
      <c r="C438" s="10" t="s">
        <v>0</v>
      </c>
      <c r="D438" s="11" t="s">
        <v>17</v>
      </c>
      <c r="E438" s="12">
        <v>0</v>
      </c>
      <c r="F438" s="12">
        <v>10693000</v>
      </c>
      <c r="G438" s="12">
        <v>0</v>
      </c>
      <c r="H438" s="11" t="s">
        <v>0</v>
      </c>
    </row>
    <row r="439" spans="1:8" ht="57" customHeight="1">
      <c r="A439" s="20" t="s">
        <v>176</v>
      </c>
      <c r="B439" s="4" t="s">
        <v>194</v>
      </c>
      <c r="C439" s="4" t="s">
        <v>20</v>
      </c>
      <c r="D439" s="5" t="s">
        <v>13</v>
      </c>
      <c r="E439" s="6">
        <v>0</v>
      </c>
      <c r="F439" s="6">
        <v>0</v>
      </c>
      <c r="G439" s="6">
        <v>5185000</v>
      </c>
      <c r="H439" s="5" t="s">
        <v>0</v>
      </c>
    </row>
    <row r="440" spans="1:8" ht="42.75" customHeight="1">
      <c r="A440" s="7" t="s">
        <v>0</v>
      </c>
      <c r="B440" s="8" t="s">
        <v>0</v>
      </c>
      <c r="C440" s="8" t="s">
        <v>0</v>
      </c>
      <c r="D440" s="5" t="s">
        <v>14</v>
      </c>
      <c r="E440" s="6">
        <v>0</v>
      </c>
      <c r="F440" s="6">
        <v>0</v>
      </c>
      <c r="G440" s="6">
        <v>0</v>
      </c>
      <c r="H440" s="5" t="s">
        <v>0</v>
      </c>
    </row>
    <row r="441" spans="1:8" ht="28.5" customHeight="1">
      <c r="A441" s="7" t="s">
        <v>0</v>
      </c>
      <c r="B441" s="8" t="s">
        <v>0</v>
      </c>
      <c r="C441" s="8" t="s">
        <v>0</v>
      </c>
      <c r="D441" s="5" t="s">
        <v>15</v>
      </c>
      <c r="E441" s="6">
        <v>0</v>
      </c>
      <c r="F441" s="6">
        <v>0</v>
      </c>
      <c r="G441" s="6">
        <v>0</v>
      </c>
      <c r="H441" s="5" t="s">
        <v>0</v>
      </c>
    </row>
    <row r="442" spans="1:8" ht="28.5" customHeight="1">
      <c r="A442" s="7" t="s">
        <v>0</v>
      </c>
      <c r="B442" s="8" t="s">
        <v>0</v>
      </c>
      <c r="C442" s="8" t="s">
        <v>0</v>
      </c>
      <c r="D442" s="5" t="s">
        <v>16</v>
      </c>
      <c r="E442" s="6">
        <v>0</v>
      </c>
      <c r="F442" s="6">
        <v>0</v>
      </c>
      <c r="G442" s="6">
        <v>0</v>
      </c>
      <c r="H442" s="5" t="s">
        <v>0</v>
      </c>
    </row>
    <row r="443" spans="1:8" ht="14.25" customHeight="1">
      <c r="A443" s="9" t="s">
        <v>0</v>
      </c>
      <c r="B443" s="10" t="s">
        <v>0</v>
      </c>
      <c r="C443" s="10" t="s">
        <v>0</v>
      </c>
      <c r="D443" s="11" t="s">
        <v>17</v>
      </c>
      <c r="E443" s="12">
        <v>0</v>
      </c>
      <c r="F443" s="12">
        <v>0</v>
      </c>
      <c r="G443" s="12">
        <v>5185000</v>
      </c>
      <c r="H443" s="11" t="s">
        <v>0</v>
      </c>
    </row>
    <row r="444" spans="1:8" ht="57" customHeight="1">
      <c r="A444" s="20" t="s">
        <v>177</v>
      </c>
      <c r="B444" s="4" t="s">
        <v>195</v>
      </c>
      <c r="C444" s="4" t="s">
        <v>20</v>
      </c>
      <c r="D444" s="5" t="s">
        <v>13</v>
      </c>
      <c r="E444" s="6">
        <v>0</v>
      </c>
      <c r="F444" s="6">
        <v>4920000</v>
      </c>
      <c r="G444" s="6">
        <v>0</v>
      </c>
      <c r="H444" s="5" t="s">
        <v>0</v>
      </c>
    </row>
    <row r="445" spans="1:8" ht="42.75" customHeight="1">
      <c r="A445" s="7" t="s">
        <v>0</v>
      </c>
      <c r="B445" s="8" t="s">
        <v>0</v>
      </c>
      <c r="C445" s="8" t="s">
        <v>0</v>
      </c>
      <c r="D445" s="5" t="s">
        <v>14</v>
      </c>
      <c r="E445" s="6">
        <v>0</v>
      </c>
      <c r="F445" s="6">
        <v>0</v>
      </c>
      <c r="G445" s="6">
        <v>0</v>
      </c>
      <c r="H445" s="5" t="s">
        <v>0</v>
      </c>
    </row>
    <row r="446" spans="1:8" ht="28.5" customHeight="1">
      <c r="A446" s="7" t="s">
        <v>0</v>
      </c>
      <c r="B446" s="8" t="s">
        <v>0</v>
      </c>
      <c r="C446" s="8" t="s">
        <v>0</v>
      </c>
      <c r="D446" s="5" t="s">
        <v>15</v>
      </c>
      <c r="E446" s="6">
        <v>0</v>
      </c>
      <c r="F446" s="6">
        <v>0</v>
      </c>
      <c r="G446" s="6">
        <v>0</v>
      </c>
      <c r="H446" s="5" t="s">
        <v>0</v>
      </c>
    </row>
    <row r="447" spans="1:8" ht="28.5" customHeight="1">
      <c r="A447" s="7" t="s">
        <v>0</v>
      </c>
      <c r="B447" s="8" t="s">
        <v>0</v>
      </c>
      <c r="C447" s="8" t="s">
        <v>0</v>
      </c>
      <c r="D447" s="5" t="s">
        <v>16</v>
      </c>
      <c r="E447" s="6">
        <v>0</v>
      </c>
      <c r="F447" s="6">
        <v>0</v>
      </c>
      <c r="G447" s="6">
        <v>0</v>
      </c>
      <c r="H447" s="5" t="s">
        <v>0</v>
      </c>
    </row>
    <row r="448" spans="1:8" ht="14.25" customHeight="1">
      <c r="A448" s="9" t="s">
        <v>0</v>
      </c>
      <c r="B448" s="10" t="s">
        <v>0</v>
      </c>
      <c r="C448" s="10" t="s">
        <v>0</v>
      </c>
      <c r="D448" s="11" t="s">
        <v>17</v>
      </c>
      <c r="E448" s="12">
        <v>0</v>
      </c>
      <c r="F448" s="12">
        <v>4920000</v>
      </c>
      <c r="G448" s="12">
        <v>0</v>
      </c>
      <c r="H448" s="11" t="s">
        <v>0</v>
      </c>
    </row>
    <row r="449" spans="1:8" ht="57" customHeight="1">
      <c r="A449" s="20" t="s">
        <v>179</v>
      </c>
      <c r="B449" s="4" t="s">
        <v>196</v>
      </c>
      <c r="C449" s="4" t="s">
        <v>20</v>
      </c>
      <c r="D449" s="5" t="s">
        <v>13</v>
      </c>
      <c r="E449" s="6">
        <v>0</v>
      </c>
      <c r="F449" s="6">
        <v>0</v>
      </c>
      <c r="G449" s="6">
        <v>5850000</v>
      </c>
      <c r="H449" s="5" t="s">
        <v>0</v>
      </c>
    </row>
    <row r="450" spans="1:8" ht="42.75" customHeight="1">
      <c r="A450" s="7" t="s">
        <v>0</v>
      </c>
      <c r="B450" s="8" t="s">
        <v>0</v>
      </c>
      <c r="C450" s="8" t="s">
        <v>0</v>
      </c>
      <c r="D450" s="5" t="s">
        <v>14</v>
      </c>
      <c r="E450" s="6">
        <v>0</v>
      </c>
      <c r="F450" s="6">
        <v>0</v>
      </c>
      <c r="G450" s="6">
        <v>0</v>
      </c>
      <c r="H450" s="5" t="s">
        <v>0</v>
      </c>
    </row>
    <row r="451" spans="1:8" ht="28.5" customHeight="1">
      <c r="A451" s="7" t="s">
        <v>0</v>
      </c>
      <c r="B451" s="8" t="s">
        <v>0</v>
      </c>
      <c r="C451" s="8" t="s">
        <v>0</v>
      </c>
      <c r="D451" s="5" t="s">
        <v>15</v>
      </c>
      <c r="E451" s="6">
        <v>0</v>
      </c>
      <c r="F451" s="6">
        <v>0</v>
      </c>
      <c r="G451" s="6">
        <v>0</v>
      </c>
      <c r="H451" s="5" t="s">
        <v>0</v>
      </c>
    </row>
    <row r="452" spans="1:8" ht="28.5" customHeight="1">
      <c r="A452" s="7" t="s">
        <v>0</v>
      </c>
      <c r="B452" s="8" t="s">
        <v>0</v>
      </c>
      <c r="C452" s="8" t="s">
        <v>0</v>
      </c>
      <c r="D452" s="5" t="s">
        <v>16</v>
      </c>
      <c r="E452" s="6">
        <v>0</v>
      </c>
      <c r="F452" s="6">
        <v>0</v>
      </c>
      <c r="G452" s="6">
        <v>0</v>
      </c>
      <c r="H452" s="5" t="s">
        <v>0</v>
      </c>
    </row>
    <row r="453" spans="1:8" ht="14.25" customHeight="1">
      <c r="A453" s="9" t="s">
        <v>0</v>
      </c>
      <c r="B453" s="10" t="s">
        <v>0</v>
      </c>
      <c r="C453" s="10" t="s">
        <v>0</v>
      </c>
      <c r="D453" s="11" t="s">
        <v>17</v>
      </c>
      <c r="E453" s="12">
        <v>0</v>
      </c>
      <c r="F453" s="12">
        <v>0</v>
      </c>
      <c r="G453" s="12">
        <v>5850000</v>
      </c>
      <c r="H453" s="11" t="s">
        <v>0</v>
      </c>
    </row>
    <row r="454" spans="1:8" ht="86.25" customHeight="1">
      <c r="A454" s="20" t="s">
        <v>181</v>
      </c>
      <c r="B454" s="4" t="s">
        <v>197</v>
      </c>
      <c r="C454" s="4" t="s">
        <v>20</v>
      </c>
      <c r="D454" s="5" t="s">
        <v>13</v>
      </c>
      <c r="E454" s="6">
        <v>0</v>
      </c>
      <c r="F454" s="6">
        <v>0</v>
      </c>
      <c r="G454" s="6">
        <v>6122861</v>
      </c>
      <c r="H454" s="5" t="s">
        <v>0</v>
      </c>
    </row>
    <row r="455" spans="1:8" ht="42.75" customHeight="1">
      <c r="A455" s="7" t="s">
        <v>0</v>
      </c>
      <c r="B455" s="8" t="s">
        <v>0</v>
      </c>
      <c r="C455" s="8" t="s">
        <v>0</v>
      </c>
      <c r="D455" s="5" t="s">
        <v>14</v>
      </c>
      <c r="E455" s="6">
        <v>0</v>
      </c>
      <c r="F455" s="6">
        <v>0</v>
      </c>
      <c r="G455" s="6">
        <v>0</v>
      </c>
      <c r="H455" s="5" t="s">
        <v>0</v>
      </c>
    </row>
    <row r="456" spans="1:8" ht="28.5" customHeight="1">
      <c r="A456" s="7" t="s">
        <v>0</v>
      </c>
      <c r="B456" s="8" t="s">
        <v>0</v>
      </c>
      <c r="C456" s="8" t="s">
        <v>0</v>
      </c>
      <c r="D456" s="5" t="s">
        <v>15</v>
      </c>
      <c r="E456" s="6">
        <v>0</v>
      </c>
      <c r="F456" s="6">
        <v>0</v>
      </c>
      <c r="G456" s="6">
        <v>0</v>
      </c>
      <c r="H456" s="5" t="s">
        <v>0</v>
      </c>
    </row>
    <row r="457" spans="1:8" ht="28.5" customHeight="1">
      <c r="A457" s="7" t="s">
        <v>0</v>
      </c>
      <c r="B457" s="8" t="s">
        <v>0</v>
      </c>
      <c r="C457" s="8" t="s">
        <v>0</v>
      </c>
      <c r="D457" s="5" t="s">
        <v>16</v>
      </c>
      <c r="E457" s="6">
        <v>0</v>
      </c>
      <c r="F457" s="6">
        <v>0</v>
      </c>
      <c r="G457" s="6">
        <v>0</v>
      </c>
      <c r="H457" s="5" t="s">
        <v>0</v>
      </c>
    </row>
    <row r="458" spans="1:8" ht="14.25" customHeight="1">
      <c r="A458" s="9" t="s">
        <v>0</v>
      </c>
      <c r="B458" s="10" t="s">
        <v>0</v>
      </c>
      <c r="C458" s="10" t="s">
        <v>0</v>
      </c>
      <c r="D458" s="11" t="s">
        <v>17</v>
      </c>
      <c r="E458" s="12">
        <v>0</v>
      </c>
      <c r="F458" s="12">
        <v>0</v>
      </c>
      <c r="G458" s="12">
        <v>6122861</v>
      </c>
      <c r="H458" s="11" t="s">
        <v>0</v>
      </c>
    </row>
    <row r="459" spans="1:8" ht="57" customHeight="1">
      <c r="A459" s="20" t="s">
        <v>183</v>
      </c>
      <c r="B459" s="4" t="s">
        <v>198</v>
      </c>
      <c r="C459" s="4" t="s">
        <v>20</v>
      </c>
      <c r="D459" s="5" t="s">
        <v>13</v>
      </c>
      <c r="E459" s="6">
        <v>0</v>
      </c>
      <c r="F459" s="6">
        <v>0</v>
      </c>
      <c r="G459" s="6">
        <v>4250000</v>
      </c>
      <c r="H459" s="5" t="s">
        <v>0</v>
      </c>
    </row>
    <row r="460" spans="1:8" ht="42.75" customHeight="1">
      <c r="A460" s="7" t="s">
        <v>0</v>
      </c>
      <c r="B460" s="8" t="s">
        <v>0</v>
      </c>
      <c r="C460" s="8" t="s">
        <v>0</v>
      </c>
      <c r="D460" s="5" t="s">
        <v>14</v>
      </c>
      <c r="E460" s="6">
        <v>0</v>
      </c>
      <c r="F460" s="6">
        <v>0</v>
      </c>
      <c r="G460" s="6">
        <v>0</v>
      </c>
      <c r="H460" s="5" t="s">
        <v>0</v>
      </c>
    </row>
    <row r="461" spans="1:8" ht="28.5" customHeight="1">
      <c r="A461" s="7" t="s">
        <v>0</v>
      </c>
      <c r="B461" s="8" t="s">
        <v>0</v>
      </c>
      <c r="C461" s="8" t="s">
        <v>0</v>
      </c>
      <c r="D461" s="5" t="s">
        <v>15</v>
      </c>
      <c r="E461" s="6">
        <v>0</v>
      </c>
      <c r="F461" s="6">
        <v>0</v>
      </c>
      <c r="G461" s="6">
        <v>0</v>
      </c>
      <c r="H461" s="5" t="s">
        <v>0</v>
      </c>
    </row>
    <row r="462" spans="1:8" ht="28.5" customHeight="1">
      <c r="A462" s="7" t="s">
        <v>0</v>
      </c>
      <c r="B462" s="8" t="s">
        <v>0</v>
      </c>
      <c r="C462" s="8" t="s">
        <v>0</v>
      </c>
      <c r="D462" s="5" t="s">
        <v>16</v>
      </c>
      <c r="E462" s="6">
        <v>0</v>
      </c>
      <c r="F462" s="6">
        <v>0</v>
      </c>
      <c r="G462" s="6">
        <v>0</v>
      </c>
      <c r="H462" s="5" t="s">
        <v>0</v>
      </c>
    </row>
    <row r="463" spans="1:8" ht="14.25" customHeight="1">
      <c r="A463" s="9" t="s">
        <v>0</v>
      </c>
      <c r="B463" s="10" t="s">
        <v>0</v>
      </c>
      <c r="C463" s="10" t="s">
        <v>0</v>
      </c>
      <c r="D463" s="11" t="s">
        <v>17</v>
      </c>
      <c r="E463" s="12">
        <v>0</v>
      </c>
      <c r="F463" s="12">
        <v>0</v>
      </c>
      <c r="G463" s="12">
        <v>4250000</v>
      </c>
      <c r="H463" s="11" t="s">
        <v>0</v>
      </c>
    </row>
    <row r="464" spans="1:8" ht="57" customHeight="1">
      <c r="A464" s="3" t="s">
        <v>199</v>
      </c>
      <c r="B464" s="4" t="s">
        <v>200</v>
      </c>
      <c r="C464" s="4" t="s">
        <v>20</v>
      </c>
      <c r="D464" s="5" t="s">
        <v>13</v>
      </c>
      <c r="E464" s="6">
        <v>30000000</v>
      </c>
      <c r="F464" s="6">
        <v>0</v>
      </c>
      <c r="G464" s="6">
        <v>0</v>
      </c>
      <c r="H464" s="5" t="s">
        <v>0</v>
      </c>
    </row>
    <row r="465" spans="1:8" ht="42.75" customHeight="1">
      <c r="A465" s="7" t="s">
        <v>0</v>
      </c>
      <c r="B465" s="8" t="s">
        <v>0</v>
      </c>
      <c r="C465" s="8" t="s">
        <v>0</v>
      </c>
      <c r="D465" s="5" t="s">
        <v>14</v>
      </c>
      <c r="E465" s="6">
        <v>0</v>
      </c>
      <c r="F465" s="6">
        <v>0</v>
      </c>
      <c r="G465" s="6">
        <v>0</v>
      </c>
      <c r="H465" s="5" t="s">
        <v>0</v>
      </c>
    </row>
    <row r="466" spans="1:8" ht="28.5" customHeight="1">
      <c r="A466" s="7" t="s">
        <v>0</v>
      </c>
      <c r="B466" s="8" t="s">
        <v>0</v>
      </c>
      <c r="C466" s="8" t="s">
        <v>0</v>
      </c>
      <c r="D466" s="5" t="s">
        <v>15</v>
      </c>
      <c r="E466" s="6">
        <v>12857143</v>
      </c>
      <c r="F466" s="6">
        <v>0</v>
      </c>
      <c r="G466" s="6">
        <v>0</v>
      </c>
      <c r="H466" s="5" t="s">
        <v>0</v>
      </c>
    </row>
    <row r="467" spans="1:8" ht="28.5" customHeight="1">
      <c r="A467" s="7" t="s">
        <v>0</v>
      </c>
      <c r="B467" s="8" t="s">
        <v>0</v>
      </c>
      <c r="C467" s="8" t="s">
        <v>0</v>
      </c>
      <c r="D467" s="5" t="s">
        <v>16</v>
      </c>
      <c r="E467" s="6">
        <v>0</v>
      </c>
      <c r="F467" s="6">
        <v>0</v>
      </c>
      <c r="G467" s="6">
        <v>0</v>
      </c>
      <c r="H467" s="5" t="s">
        <v>0</v>
      </c>
    </row>
    <row r="468" spans="1:8" ht="14.25" customHeight="1">
      <c r="A468" s="9" t="s">
        <v>0</v>
      </c>
      <c r="B468" s="10" t="s">
        <v>0</v>
      </c>
      <c r="C468" s="10" t="s">
        <v>0</v>
      </c>
      <c r="D468" s="11" t="s">
        <v>17</v>
      </c>
      <c r="E468" s="12">
        <f>E464+E465+E466+E467</f>
        <v>42857143</v>
      </c>
      <c r="F468" s="12">
        <f>F464+F465+F466+F467</f>
        <v>0</v>
      </c>
      <c r="G468" s="12">
        <f>G464+G465+G466+G467</f>
        <v>0</v>
      </c>
      <c r="H468" s="11" t="s">
        <v>0</v>
      </c>
    </row>
    <row r="469" spans="1:8" ht="115.5" customHeight="1">
      <c r="A469" s="3" t="s">
        <v>201</v>
      </c>
      <c r="B469" s="4" t="s">
        <v>202</v>
      </c>
      <c r="C469" s="4" t="s">
        <v>20</v>
      </c>
      <c r="D469" s="5" t="s">
        <v>13</v>
      </c>
      <c r="E469" s="6">
        <v>44810000</v>
      </c>
      <c r="F469" s="6">
        <v>0</v>
      </c>
      <c r="G469" s="6">
        <v>0</v>
      </c>
      <c r="H469" s="5" t="s">
        <v>0</v>
      </c>
    </row>
    <row r="470" spans="1:8" ht="42.75" customHeight="1">
      <c r="A470" s="7" t="s">
        <v>0</v>
      </c>
      <c r="B470" s="8" t="s">
        <v>0</v>
      </c>
      <c r="C470" s="8" t="s">
        <v>0</v>
      </c>
      <c r="D470" s="5" t="s">
        <v>14</v>
      </c>
      <c r="E470" s="6">
        <v>0</v>
      </c>
      <c r="F470" s="6">
        <v>0</v>
      </c>
      <c r="G470" s="6">
        <v>0</v>
      </c>
      <c r="H470" s="5" t="s">
        <v>0</v>
      </c>
    </row>
    <row r="471" spans="1:8" ht="28.5" customHeight="1">
      <c r="A471" s="7" t="s">
        <v>0</v>
      </c>
      <c r="B471" s="8" t="s">
        <v>0</v>
      </c>
      <c r="C471" s="8" t="s">
        <v>0</v>
      </c>
      <c r="D471" s="5" t="s">
        <v>15</v>
      </c>
      <c r="E471" s="6">
        <v>0</v>
      </c>
      <c r="F471" s="6">
        <v>0</v>
      </c>
      <c r="G471" s="6">
        <v>0</v>
      </c>
      <c r="H471" s="5" t="s">
        <v>0</v>
      </c>
    </row>
    <row r="472" spans="1:8" ht="28.5" customHeight="1">
      <c r="A472" s="7" t="s">
        <v>0</v>
      </c>
      <c r="B472" s="8" t="s">
        <v>0</v>
      </c>
      <c r="C472" s="8" t="s">
        <v>0</v>
      </c>
      <c r="D472" s="5" t="s">
        <v>16</v>
      </c>
      <c r="E472" s="6">
        <v>0</v>
      </c>
      <c r="F472" s="6">
        <v>0</v>
      </c>
      <c r="G472" s="6">
        <v>0</v>
      </c>
      <c r="H472" s="5" t="s">
        <v>0</v>
      </c>
    </row>
    <row r="473" spans="1:8" ht="14.25" customHeight="1">
      <c r="A473" s="9" t="s">
        <v>0</v>
      </c>
      <c r="B473" s="10" t="s">
        <v>0</v>
      </c>
      <c r="C473" s="10" t="s">
        <v>0</v>
      </c>
      <c r="D473" s="11" t="s">
        <v>17</v>
      </c>
      <c r="E473" s="12">
        <f>E469+E470+E471+E472</f>
        <v>44810000</v>
      </c>
      <c r="F473" s="12">
        <f>F469+F470+F471+F472</f>
        <v>0</v>
      </c>
      <c r="G473" s="12">
        <f>G469+G470+G471+G472</f>
        <v>0</v>
      </c>
      <c r="H473" s="11" t="s">
        <v>0</v>
      </c>
    </row>
    <row r="474" spans="1:8" ht="57" customHeight="1">
      <c r="A474" s="3" t="s">
        <v>203</v>
      </c>
      <c r="B474" s="4" t="s">
        <v>204</v>
      </c>
      <c r="C474" s="4" t="s">
        <v>20</v>
      </c>
      <c r="D474" s="5" t="s">
        <v>13</v>
      </c>
      <c r="E474" s="6">
        <v>8017348</v>
      </c>
      <c r="F474" s="6">
        <v>8007939</v>
      </c>
      <c r="G474" s="6">
        <v>8007939</v>
      </c>
      <c r="H474" s="5" t="s">
        <v>0</v>
      </c>
    </row>
    <row r="475" spans="1:8" ht="42.75" customHeight="1">
      <c r="A475" s="7" t="s">
        <v>0</v>
      </c>
      <c r="B475" s="8" t="s">
        <v>0</v>
      </c>
      <c r="C475" s="8" t="s">
        <v>0</v>
      </c>
      <c r="D475" s="5" t="s">
        <v>14</v>
      </c>
      <c r="E475" s="6">
        <v>0</v>
      </c>
      <c r="F475" s="6">
        <v>0</v>
      </c>
      <c r="G475" s="6">
        <v>0</v>
      </c>
      <c r="H475" s="5" t="s">
        <v>0</v>
      </c>
    </row>
    <row r="476" spans="1:8" ht="28.5" customHeight="1">
      <c r="A476" s="7" t="s">
        <v>0</v>
      </c>
      <c r="B476" s="8" t="s">
        <v>0</v>
      </c>
      <c r="C476" s="8" t="s">
        <v>0</v>
      </c>
      <c r="D476" s="5" t="s">
        <v>15</v>
      </c>
      <c r="E476" s="6">
        <v>3436006.29</v>
      </c>
      <c r="F476" s="6">
        <v>3431974</v>
      </c>
      <c r="G476" s="6">
        <v>3431974</v>
      </c>
      <c r="H476" s="5" t="s">
        <v>0</v>
      </c>
    </row>
    <row r="477" spans="1:8" ht="28.5" customHeight="1">
      <c r="A477" s="7" t="s">
        <v>0</v>
      </c>
      <c r="B477" s="8" t="s">
        <v>0</v>
      </c>
      <c r="C477" s="8" t="s">
        <v>0</v>
      </c>
      <c r="D477" s="5" t="s">
        <v>16</v>
      </c>
      <c r="E477" s="6">
        <v>0</v>
      </c>
      <c r="F477" s="6">
        <v>0</v>
      </c>
      <c r="G477" s="6">
        <v>0</v>
      </c>
      <c r="H477" s="5" t="s">
        <v>0</v>
      </c>
    </row>
    <row r="478" spans="1:8" ht="14.25" customHeight="1">
      <c r="A478" s="9" t="s">
        <v>0</v>
      </c>
      <c r="B478" s="10" t="s">
        <v>0</v>
      </c>
      <c r="C478" s="10" t="s">
        <v>0</v>
      </c>
      <c r="D478" s="11" t="s">
        <v>17</v>
      </c>
      <c r="E478" s="12">
        <f>E474+E475+E476+E477</f>
        <v>11453354.29</v>
      </c>
      <c r="F478" s="12">
        <f>F474+F475+F476+F477</f>
        <v>11439913</v>
      </c>
      <c r="G478" s="12">
        <f>G474+G475+G476+G477</f>
        <v>11439913</v>
      </c>
      <c r="H478" s="11" t="s">
        <v>0</v>
      </c>
    </row>
    <row r="479" spans="1:8" ht="86.25" customHeight="1">
      <c r="A479" s="3" t="s">
        <v>205</v>
      </c>
      <c r="B479" s="4" t="s">
        <v>206</v>
      </c>
      <c r="C479" s="4" t="s">
        <v>20</v>
      </c>
      <c r="D479" s="5" t="s">
        <v>13</v>
      </c>
      <c r="E479" s="6">
        <v>0</v>
      </c>
      <c r="F479" s="6">
        <v>0</v>
      </c>
      <c r="G479" s="6">
        <v>0</v>
      </c>
      <c r="H479" s="15" t="s">
        <v>336</v>
      </c>
    </row>
    <row r="480" spans="1:8" ht="42.75" customHeight="1">
      <c r="A480" s="7" t="s">
        <v>0</v>
      </c>
      <c r="B480" s="8" t="s">
        <v>0</v>
      </c>
      <c r="C480" s="8" t="s">
        <v>0</v>
      </c>
      <c r="D480" s="5" t="s">
        <v>14</v>
      </c>
      <c r="E480" s="6">
        <v>0</v>
      </c>
      <c r="F480" s="6">
        <v>0</v>
      </c>
      <c r="G480" s="6">
        <v>0</v>
      </c>
      <c r="H480" s="13" t="s">
        <v>0</v>
      </c>
    </row>
    <row r="481" spans="1:8" ht="28.5" customHeight="1">
      <c r="A481" s="7" t="s">
        <v>0</v>
      </c>
      <c r="B481" s="8" t="s">
        <v>0</v>
      </c>
      <c r="C481" s="8" t="s">
        <v>0</v>
      </c>
      <c r="D481" s="5" t="s">
        <v>15</v>
      </c>
      <c r="E481" s="6">
        <v>0</v>
      </c>
      <c r="F481" s="6">
        <v>0</v>
      </c>
      <c r="G481" s="6">
        <v>0</v>
      </c>
      <c r="H481" s="13" t="s">
        <v>0</v>
      </c>
    </row>
    <row r="482" spans="1:8" ht="28.5" customHeight="1">
      <c r="A482" s="7" t="s">
        <v>0</v>
      </c>
      <c r="B482" s="8" t="s">
        <v>0</v>
      </c>
      <c r="C482" s="8" t="s">
        <v>0</v>
      </c>
      <c r="D482" s="5" t="s">
        <v>16</v>
      </c>
      <c r="E482" s="6">
        <f>E487</f>
        <v>213432000</v>
      </c>
      <c r="F482" s="6">
        <f>F487</f>
        <v>232499000</v>
      </c>
      <c r="G482" s="6">
        <f>G487</f>
        <v>230085000</v>
      </c>
      <c r="H482" s="13" t="s">
        <v>0</v>
      </c>
    </row>
    <row r="483" spans="1:8" ht="14.25" customHeight="1">
      <c r="A483" s="9" t="s">
        <v>0</v>
      </c>
      <c r="B483" s="10" t="s">
        <v>0</v>
      </c>
      <c r="C483" s="10" t="s">
        <v>0</v>
      </c>
      <c r="D483" s="11" t="s">
        <v>17</v>
      </c>
      <c r="E483" s="12">
        <f>E479+E480+E481+E482</f>
        <v>213432000</v>
      </c>
      <c r="F483" s="12">
        <f>F479+F480+F481+F482</f>
        <v>232499000</v>
      </c>
      <c r="G483" s="12">
        <f>G479+G480+G481+G482</f>
        <v>230085000</v>
      </c>
      <c r="H483" s="14" t="s">
        <v>0</v>
      </c>
    </row>
    <row r="484" spans="1:8" ht="57" customHeight="1">
      <c r="A484" s="3" t="s">
        <v>207</v>
      </c>
      <c r="B484" s="4" t="s">
        <v>208</v>
      </c>
      <c r="C484" s="4" t="s">
        <v>20</v>
      </c>
      <c r="D484" s="5" t="s">
        <v>13</v>
      </c>
      <c r="E484" s="6">
        <v>0</v>
      </c>
      <c r="F484" s="6">
        <v>0</v>
      </c>
      <c r="G484" s="6">
        <v>0</v>
      </c>
      <c r="H484" s="13" t="s">
        <v>0</v>
      </c>
    </row>
    <row r="485" spans="1:8" ht="42.75" customHeight="1">
      <c r="A485" s="7" t="s">
        <v>0</v>
      </c>
      <c r="B485" s="8" t="s">
        <v>0</v>
      </c>
      <c r="C485" s="8" t="s">
        <v>0</v>
      </c>
      <c r="D485" s="5" t="s">
        <v>14</v>
      </c>
      <c r="E485" s="6">
        <v>0</v>
      </c>
      <c r="F485" s="6">
        <v>0</v>
      </c>
      <c r="G485" s="6">
        <v>0</v>
      </c>
      <c r="H485" s="5" t="s">
        <v>0</v>
      </c>
    </row>
    <row r="486" spans="1:8" ht="28.5" customHeight="1">
      <c r="A486" s="7" t="s">
        <v>0</v>
      </c>
      <c r="B486" s="8" t="s">
        <v>0</v>
      </c>
      <c r="C486" s="8" t="s">
        <v>0</v>
      </c>
      <c r="D486" s="5" t="s">
        <v>15</v>
      </c>
      <c r="E486" s="6">
        <v>0</v>
      </c>
      <c r="F486" s="6">
        <v>0</v>
      </c>
      <c r="G486" s="6">
        <v>0</v>
      </c>
      <c r="H486" s="5" t="s">
        <v>0</v>
      </c>
    </row>
    <row r="487" spans="1:8" ht="28.5" customHeight="1">
      <c r="A487" s="7" t="s">
        <v>0</v>
      </c>
      <c r="B487" s="8" t="s">
        <v>0</v>
      </c>
      <c r="C487" s="8" t="s">
        <v>0</v>
      </c>
      <c r="D487" s="5" t="s">
        <v>16</v>
      </c>
      <c r="E487" s="6">
        <f>E492+E497+E502+E507+E512+E517</f>
        <v>213432000</v>
      </c>
      <c r="F487" s="6">
        <f>F492+F497+F502+F507+F512+F517</f>
        <v>232499000</v>
      </c>
      <c r="G487" s="6">
        <f>G492+G497+G502+G507+G512+G517</f>
        <v>230085000</v>
      </c>
      <c r="H487" s="5" t="s">
        <v>0</v>
      </c>
    </row>
    <row r="488" spans="1:8" ht="14.25" customHeight="1">
      <c r="A488" s="9" t="s">
        <v>0</v>
      </c>
      <c r="B488" s="10" t="s">
        <v>0</v>
      </c>
      <c r="C488" s="10" t="s">
        <v>0</v>
      </c>
      <c r="D488" s="11" t="s">
        <v>17</v>
      </c>
      <c r="E488" s="12">
        <f>E484+E485+E486+E487</f>
        <v>213432000</v>
      </c>
      <c r="F488" s="12">
        <f>F484+F485+F486+F487</f>
        <v>232499000</v>
      </c>
      <c r="G488" s="12">
        <f>G484+G485+G486+G487</f>
        <v>230085000</v>
      </c>
      <c r="H488" s="11" t="s">
        <v>0</v>
      </c>
    </row>
    <row r="489" spans="1:8" ht="57" customHeight="1">
      <c r="A489" s="3" t="s">
        <v>209</v>
      </c>
      <c r="B489" s="4" t="s">
        <v>210</v>
      </c>
      <c r="C489" s="4" t="s">
        <v>20</v>
      </c>
      <c r="D489" s="5" t="s">
        <v>13</v>
      </c>
      <c r="E489" s="6">
        <v>0</v>
      </c>
      <c r="F489" s="6">
        <v>0</v>
      </c>
      <c r="G489" s="6">
        <v>0</v>
      </c>
      <c r="H489" s="5" t="s">
        <v>0</v>
      </c>
    </row>
    <row r="490" spans="1:8" ht="42.75" customHeight="1">
      <c r="A490" s="7" t="s">
        <v>0</v>
      </c>
      <c r="B490" s="8" t="s">
        <v>0</v>
      </c>
      <c r="C490" s="8" t="s">
        <v>0</v>
      </c>
      <c r="D490" s="5" t="s">
        <v>14</v>
      </c>
      <c r="E490" s="6">
        <v>0</v>
      </c>
      <c r="F490" s="6">
        <v>0</v>
      </c>
      <c r="G490" s="6">
        <v>0</v>
      </c>
      <c r="H490" s="5" t="s">
        <v>0</v>
      </c>
    </row>
    <row r="491" spans="1:8" ht="28.5" customHeight="1">
      <c r="A491" s="7" t="s">
        <v>0</v>
      </c>
      <c r="B491" s="8" t="s">
        <v>0</v>
      </c>
      <c r="C491" s="8" t="s">
        <v>0</v>
      </c>
      <c r="D491" s="5" t="s">
        <v>15</v>
      </c>
      <c r="E491" s="6">
        <v>0</v>
      </c>
      <c r="F491" s="6">
        <v>0</v>
      </c>
      <c r="G491" s="6">
        <v>0</v>
      </c>
      <c r="H491" s="5" t="s">
        <v>0</v>
      </c>
    </row>
    <row r="492" spans="1:8" ht="28.5" customHeight="1">
      <c r="A492" s="7" t="s">
        <v>0</v>
      </c>
      <c r="B492" s="8" t="s">
        <v>0</v>
      </c>
      <c r="C492" s="8" t="s">
        <v>0</v>
      </c>
      <c r="D492" s="5" t="s">
        <v>16</v>
      </c>
      <c r="E492" s="6">
        <v>116434000</v>
      </c>
      <c r="F492" s="6">
        <v>126913000</v>
      </c>
      <c r="G492" s="6">
        <v>133259000</v>
      </c>
      <c r="H492" s="5" t="s">
        <v>0</v>
      </c>
    </row>
    <row r="493" spans="1:8" ht="14.25" customHeight="1">
      <c r="A493" s="9" t="s">
        <v>0</v>
      </c>
      <c r="B493" s="10" t="s">
        <v>0</v>
      </c>
      <c r="C493" s="10" t="s">
        <v>0</v>
      </c>
      <c r="D493" s="11" t="s">
        <v>17</v>
      </c>
      <c r="E493" s="12">
        <f>E489+E490+E491+E492</f>
        <v>116434000</v>
      </c>
      <c r="F493" s="12">
        <f>F489+F490+F491+F492</f>
        <v>126913000</v>
      </c>
      <c r="G493" s="12">
        <f>G489+G490+G491+G492</f>
        <v>133259000</v>
      </c>
      <c r="H493" s="11" t="s">
        <v>0</v>
      </c>
    </row>
    <row r="494" spans="1:8" ht="57" customHeight="1">
      <c r="A494" s="3" t="s">
        <v>211</v>
      </c>
      <c r="B494" s="4" t="s">
        <v>212</v>
      </c>
      <c r="C494" s="4" t="s">
        <v>20</v>
      </c>
      <c r="D494" s="5" t="s">
        <v>13</v>
      </c>
      <c r="E494" s="6">
        <v>0</v>
      </c>
      <c r="F494" s="6">
        <v>0</v>
      </c>
      <c r="G494" s="6">
        <v>0</v>
      </c>
      <c r="H494" s="5" t="s">
        <v>0</v>
      </c>
    </row>
    <row r="495" spans="1:8" ht="42.75" customHeight="1">
      <c r="A495" s="7" t="s">
        <v>0</v>
      </c>
      <c r="B495" s="8" t="s">
        <v>0</v>
      </c>
      <c r="C495" s="8" t="s">
        <v>0</v>
      </c>
      <c r="D495" s="5" t="s">
        <v>14</v>
      </c>
      <c r="E495" s="6">
        <v>0</v>
      </c>
      <c r="F495" s="6">
        <v>0</v>
      </c>
      <c r="G495" s="6">
        <v>0</v>
      </c>
      <c r="H495" s="5" t="s">
        <v>0</v>
      </c>
    </row>
    <row r="496" spans="1:8" ht="28.5" customHeight="1">
      <c r="A496" s="7" t="s">
        <v>0</v>
      </c>
      <c r="B496" s="8" t="s">
        <v>0</v>
      </c>
      <c r="C496" s="8" t="s">
        <v>0</v>
      </c>
      <c r="D496" s="5" t="s">
        <v>15</v>
      </c>
      <c r="E496" s="6">
        <v>0</v>
      </c>
      <c r="F496" s="6">
        <v>0</v>
      </c>
      <c r="G496" s="6">
        <v>0</v>
      </c>
      <c r="H496" s="5" t="s">
        <v>0</v>
      </c>
    </row>
    <row r="497" spans="1:8" ht="28.5" customHeight="1">
      <c r="A497" s="7" t="s">
        <v>0</v>
      </c>
      <c r="B497" s="8" t="s">
        <v>0</v>
      </c>
      <c r="C497" s="8" t="s">
        <v>0</v>
      </c>
      <c r="D497" s="5" t="s">
        <v>16</v>
      </c>
      <c r="E497" s="6">
        <v>10065000</v>
      </c>
      <c r="F497" s="6">
        <v>10971000</v>
      </c>
      <c r="G497" s="6">
        <v>5520000</v>
      </c>
      <c r="H497" s="5" t="s">
        <v>0</v>
      </c>
    </row>
    <row r="498" spans="1:8" ht="14.25" customHeight="1">
      <c r="A498" s="9" t="s">
        <v>0</v>
      </c>
      <c r="B498" s="10" t="s">
        <v>0</v>
      </c>
      <c r="C498" s="10" t="s">
        <v>0</v>
      </c>
      <c r="D498" s="11" t="s">
        <v>17</v>
      </c>
      <c r="E498" s="12">
        <f>E494+E495+E496+E497</f>
        <v>10065000</v>
      </c>
      <c r="F498" s="12">
        <f>F494+F495+F496+F497</f>
        <v>10971000</v>
      </c>
      <c r="G498" s="12">
        <f>G494+G495+G496+G497</f>
        <v>5520000</v>
      </c>
      <c r="H498" s="11" t="s">
        <v>0</v>
      </c>
    </row>
    <row r="499" spans="1:8" ht="57" customHeight="1">
      <c r="A499" s="3" t="s">
        <v>213</v>
      </c>
      <c r="B499" s="4" t="s">
        <v>214</v>
      </c>
      <c r="C499" s="4" t="s">
        <v>20</v>
      </c>
      <c r="D499" s="5" t="s">
        <v>13</v>
      </c>
      <c r="E499" s="6">
        <v>0</v>
      </c>
      <c r="F499" s="6">
        <v>0</v>
      </c>
      <c r="G499" s="6">
        <v>0</v>
      </c>
      <c r="H499" s="5" t="s">
        <v>0</v>
      </c>
    </row>
    <row r="500" spans="1:8" ht="42.75" customHeight="1">
      <c r="A500" s="7" t="s">
        <v>0</v>
      </c>
      <c r="B500" s="8" t="s">
        <v>0</v>
      </c>
      <c r="C500" s="8" t="s">
        <v>0</v>
      </c>
      <c r="D500" s="5" t="s">
        <v>14</v>
      </c>
      <c r="E500" s="6">
        <v>0</v>
      </c>
      <c r="F500" s="6">
        <v>0</v>
      </c>
      <c r="G500" s="6">
        <v>0</v>
      </c>
      <c r="H500" s="5" t="s">
        <v>0</v>
      </c>
    </row>
    <row r="501" spans="1:8" ht="28.5" customHeight="1">
      <c r="A501" s="7" t="s">
        <v>0</v>
      </c>
      <c r="B501" s="8" t="s">
        <v>0</v>
      </c>
      <c r="C501" s="8" t="s">
        <v>0</v>
      </c>
      <c r="D501" s="5" t="s">
        <v>15</v>
      </c>
      <c r="E501" s="6">
        <v>0</v>
      </c>
      <c r="F501" s="6">
        <v>0</v>
      </c>
      <c r="G501" s="6">
        <v>0</v>
      </c>
      <c r="H501" s="5" t="s">
        <v>0</v>
      </c>
    </row>
    <row r="502" spans="1:8" ht="28.5" customHeight="1">
      <c r="A502" s="7" t="s">
        <v>0</v>
      </c>
      <c r="B502" s="8" t="s">
        <v>0</v>
      </c>
      <c r="C502" s="8" t="s">
        <v>0</v>
      </c>
      <c r="D502" s="5" t="s">
        <v>16</v>
      </c>
      <c r="E502" s="6">
        <v>818000</v>
      </c>
      <c r="F502" s="6">
        <v>891000</v>
      </c>
      <c r="G502" s="6">
        <v>936000</v>
      </c>
      <c r="H502" s="5" t="s">
        <v>0</v>
      </c>
    </row>
    <row r="503" spans="1:8" ht="14.25" customHeight="1">
      <c r="A503" s="9" t="s">
        <v>0</v>
      </c>
      <c r="B503" s="10" t="s">
        <v>0</v>
      </c>
      <c r="C503" s="10" t="s">
        <v>0</v>
      </c>
      <c r="D503" s="11" t="s">
        <v>17</v>
      </c>
      <c r="E503" s="12">
        <f>E499+E500+E501+E502</f>
        <v>818000</v>
      </c>
      <c r="F503" s="12">
        <f>F499+F500+F501+F502</f>
        <v>891000</v>
      </c>
      <c r="G503" s="12">
        <f>G499+G500+G501+G502</f>
        <v>936000</v>
      </c>
      <c r="H503" s="11" t="s">
        <v>0</v>
      </c>
    </row>
    <row r="504" spans="1:8" ht="57" customHeight="1">
      <c r="A504" s="3" t="s">
        <v>215</v>
      </c>
      <c r="B504" s="4" t="s">
        <v>216</v>
      </c>
      <c r="C504" s="4" t="s">
        <v>20</v>
      </c>
      <c r="D504" s="5" t="s">
        <v>13</v>
      </c>
      <c r="E504" s="6">
        <v>0</v>
      </c>
      <c r="F504" s="6">
        <v>0</v>
      </c>
      <c r="G504" s="6">
        <v>0</v>
      </c>
      <c r="H504" s="5" t="s">
        <v>0</v>
      </c>
    </row>
    <row r="505" spans="1:8" ht="42.75" customHeight="1">
      <c r="A505" s="7" t="s">
        <v>0</v>
      </c>
      <c r="B505" s="8" t="s">
        <v>0</v>
      </c>
      <c r="C505" s="8" t="s">
        <v>0</v>
      </c>
      <c r="D505" s="5" t="s">
        <v>14</v>
      </c>
      <c r="E505" s="6">
        <v>0</v>
      </c>
      <c r="F505" s="6">
        <v>0</v>
      </c>
      <c r="G505" s="6">
        <v>0</v>
      </c>
      <c r="H505" s="5" t="s">
        <v>0</v>
      </c>
    </row>
    <row r="506" spans="1:8" ht="28.5" customHeight="1">
      <c r="A506" s="7" t="s">
        <v>0</v>
      </c>
      <c r="B506" s="8" t="s">
        <v>0</v>
      </c>
      <c r="C506" s="8" t="s">
        <v>0</v>
      </c>
      <c r="D506" s="5" t="s">
        <v>15</v>
      </c>
      <c r="E506" s="6">
        <v>0</v>
      </c>
      <c r="F506" s="6">
        <v>0</v>
      </c>
      <c r="G506" s="6">
        <v>0</v>
      </c>
      <c r="H506" s="5" t="s">
        <v>0</v>
      </c>
    </row>
    <row r="507" spans="1:8" ht="28.5" customHeight="1">
      <c r="A507" s="7" t="s">
        <v>0</v>
      </c>
      <c r="B507" s="8" t="s">
        <v>0</v>
      </c>
      <c r="C507" s="8" t="s">
        <v>0</v>
      </c>
      <c r="D507" s="5" t="s">
        <v>16</v>
      </c>
      <c r="E507" s="6">
        <v>4600000</v>
      </c>
      <c r="F507" s="6">
        <v>4800000</v>
      </c>
      <c r="G507" s="6">
        <v>2000000</v>
      </c>
      <c r="H507" s="5" t="s">
        <v>0</v>
      </c>
    </row>
    <row r="508" spans="1:8" ht="14.25" customHeight="1">
      <c r="A508" s="9" t="s">
        <v>0</v>
      </c>
      <c r="B508" s="10" t="s">
        <v>0</v>
      </c>
      <c r="C508" s="10" t="s">
        <v>0</v>
      </c>
      <c r="D508" s="11" t="s">
        <v>17</v>
      </c>
      <c r="E508" s="12">
        <f>E504+E505+E506+E507</f>
        <v>4600000</v>
      </c>
      <c r="F508" s="12">
        <f>F504+F505+F506+F507</f>
        <v>4800000</v>
      </c>
      <c r="G508" s="12">
        <f>G504+G505+G506+G507</f>
        <v>2000000</v>
      </c>
      <c r="H508" s="11" t="s">
        <v>0</v>
      </c>
    </row>
    <row r="509" spans="1:8" ht="57" customHeight="1">
      <c r="A509" s="3" t="s">
        <v>217</v>
      </c>
      <c r="B509" s="4" t="s">
        <v>218</v>
      </c>
      <c r="C509" s="4" t="s">
        <v>20</v>
      </c>
      <c r="D509" s="5" t="s">
        <v>13</v>
      </c>
      <c r="E509" s="6">
        <v>0</v>
      </c>
      <c r="F509" s="6">
        <v>0</v>
      </c>
      <c r="G509" s="6">
        <v>0</v>
      </c>
      <c r="H509" s="5" t="s">
        <v>0</v>
      </c>
    </row>
    <row r="510" spans="1:8" ht="42.75" customHeight="1">
      <c r="A510" s="7" t="s">
        <v>0</v>
      </c>
      <c r="B510" s="8" t="s">
        <v>0</v>
      </c>
      <c r="C510" s="8" t="s">
        <v>0</v>
      </c>
      <c r="D510" s="5" t="s">
        <v>14</v>
      </c>
      <c r="E510" s="6">
        <v>0</v>
      </c>
      <c r="F510" s="6">
        <v>0</v>
      </c>
      <c r="G510" s="6">
        <v>0</v>
      </c>
      <c r="H510" s="5" t="s">
        <v>0</v>
      </c>
    </row>
    <row r="511" spans="1:8" ht="28.5" customHeight="1">
      <c r="A511" s="7" t="s">
        <v>0</v>
      </c>
      <c r="B511" s="8" t="s">
        <v>0</v>
      </c>
      <c r="C511" s="8" t="s">
        <v>0</v>
      </c>
      <c r="D511" s="5" t="s">
        <v>15</v>
      </c>
      <c r="E511" s="6">
        <v>0</v>
      </c>
      <c r="F511" s="6">
        <v>0</v>
      </c>
      <c r="G511" s="6">
        <v>0</v>
      </c>
      <c r="H511" s="5" t="s">
        <v>0</v>
      </c>
    </row>
    <row r="512" spans="1:8" ht="28.5" customHeight="1">
      <c r="A512" s="7" t="s">
        <v>0</v>
      </c>
      <c r="B512" s="8" t="s">
        <v>0</v>
      </c>
      <c r="C512" s="8" t="s">
        <v>0</v>
      </c>
      <c r="D512" s="5" t="s">
        <v>16</v>
      </c>
      <c r="E512" s="6">
        <v>7260000</v>
      </c>
      <c r="F512" s="6">
        <v>7986000</v>
      </c>
      <c r="G512" s="6">
        <v>3385000</v>
      </c>
      <c r="H512" s="5" t="s">
        <v>0</v>
      </c>
    </row>
    <row r="513" spans="1:8" ht="14.25" customHeight="1">
      <c r="A513" s="9" t="s">
        <v>0</v>
      </c>
      <c r="B513" s="10" t="s">
        <v>0</v>
      </c>
      <c r="C513" s="10" t="s">
        <v>0</v>
      </c>
      <c r="D513" s="11" t="s">
        <v>17</v>
      </c>
      <c r="E513" s="12">
        <f>E509+E510+E511+E512</f>
        <v>7260000</v>
      </c>
      <c r="F513" s="12">
        <f>F509+F510+F511+F512</f>
        <v>7986000</v>
      </c>
      <c r="G513" s="12">
        <f>G509+G510+G511+G512</f>
        <v>3385000</v>
      </c>
      <c r="H513" s="11" t="s">
        <v>0</v>
      </c>
    </row>
    <row r="514" spans="1:8" ht="57" customHeight="1">
      <c r="A514" s="3" t="s">
        <v>219</v>
      </c>
      <c r="B514" s="4" t="s">
        <v>220</v>
      </c>
      <c r="C514" s="4" t="s">
        <v>20</v>
      </c>
      <c r="D514" s="5" t="s">
        <v>13</v>
      </c>
      <c r="E514" s="6">
        <v>0</v>
      </c>
      <c r="F514" s="6">
        <v>0</v>
      </c>
      <c r="G514" s="6">
        <v>0</v>
      </c>
      <c r="H514" s="5" t="s">
        <v>0</v>
      </c>
    </row>
    <row r="515" spans="1:8" ht="42.75" customHeight="1">
      <c r="A515" s="7" t="s">
        <v>0</v>
      </c>
      <c r="B515" s="8" t="s">
        <v>0</v>
      </c>
      <c r="C515" s="8" t="s">
        <v>0</v>
      </c>
      <c r="D515" s="5" t="s">
        <v>14</v>
      </c>
      <c r="E515" s="6">
        <v>0</v>
      </c>
      <c r="F515" s="6">
        <v>0</v>
      </c>
      <c r="G515" s="6">
        <v>0</v>
      </c>
      <c r="H515" s="5" t="s">
        <v>0</v>
      </c>
    </row>
    <row r="516" spans="1:8" ht="28.5" customHeight="1">
      <c r="A516" s="7" t="s">
        <v>0</v>
      </c>
      <c r="B516" s="8" t="s">
        <v>0</v>
      </c>
      <c r="C516" s="8" t="s">
        <v>0</v>
      </c>
      <c r="D516" s="5" t="s">
        <v>15</v>
      </c>
      <c r="E516" s="6">
        <v>0</v>
      </c>
      <c r="F516" s="6">
        <v>0</v>
      </c>
      <c r="G516" s="6">
        <v>0</v>
      </c>
      <c r="H516" s="5" t="s">
        <v>0</v>
      </c>
    </row>
    <row r="517" spans="1:8" ht="28.5" customHeight="1">
      <c r="A517" s="7" t="s">
        <v>0</v>
      </c>
      <c r="B517" s="8" t="s">
        <v>0</v>
      </c>
      <c r="C517" s="8" t="s">
        <v>0</v>
      </c>
      <c r="D517" s="5" t="s">
        <v>16</v>
      </c>
      <c r="E517" s="6">
        <v>74255000</v>
      </c>
      <c r="F517" s="6">
        <v>80938000</v>
      </c>
      <c r="G517" s="6">
        <v>84985000</v>
      </c>
      <c r="H517" s="5" t="s">
        <v>0</v>
      </c>
    </row>
    <row r="518" spans="1:8" ht="14.25" customHeight="1">
      <c r="A518" s="9" t="s">
        <v>0</v>
      </c>
      <c r="B518" s="10" t="s">
        <v>0</v>
      </c>
      <c r="C518" s="10" t="s">
        <v>0</v>
      </c>
      <c r="D518" s="11" t="s">
        <v>17</v>
      </c>
      <c r="E518" s="12">
        <f>E514+E515+E516+E517</f>
        <v>74255000</v>
      </c>
      <c r="F518" s="12">
        <f>F514+F515+F516+F517</f>
        <v>80938000</v>
      </c>
      <c r="G518" s="12">
        <f>G514+G515+G516+G517</f>
        <v>84985000</v>
      </c>
      <c r="H518" s="11" t="s">
        <v>0</v>
      </c>
    </row>
    <row r="519" spans="1:8" ht="86.25" customHeight="1">
      <c r="A519" s="3" t="s">
        <v>221</v>
      </c>
      <c r="B519" s="4" t="s">
        <v>222</v>
      </c>
      <c r="C519" s="4" t="s">
        <v>223</v>
      </c>
      <c r="D519" s="5" t="s">
        <v>13</v>
      </c>
      <c r="E519" s="6">
        <f>E524</f>
        <v>12825599</v>
      </c>
      <c r="F519" s="6">
        <f>F524</f>
        <v>12257610</v>
      </c>
      <c r="G519" s="6">
        <f>G524</f>
        <v>12269049</v>
      </c>
      <c r="H519" s="15" t="s">
        <v>337</v>
      </c>
    </row>
    <row r="520" spans="1:8" ht="42.75" customHeight="1">
      <c r="A520" s="7" t="s">
        <v>0</v>
      </c>
      <c r="B520" s="8" t="s">
        <v>0</v>
      </c>
      <c r="C520" s="8" t="s">
        <v>0</v>
      </c>
      <c r="D520" s="5" t="s">
        <v>14</v>
      </c>
      <c r="E520" s="6">
        <v>0</v>
      </c>
      <c r="F520" s="6">
        <v>0</v>
      </c>
      <c r="G520" s="6">
        <v>0</v>
      </c>
      <c r="H520" s="5" t="s">
        <v>0</v>
      </c>
    </row>
    <row r="521" spans="1:8" ht="28.5" customHeight="1">
      <c r="A521" s="7" t="s">
        <v>0</v>
      </c>
      <c r="B521" s="8" t="s">
        <v>0</v>
      </c>
      <c r="C521" s="8" t="s">
        <v>0</v>
      </c>
      <c r="D521" s="5" t="s">
        <v>15</v>
      </c>
      <c r="E521" s="6">
        <v>0</v>
      </c>
      <c r="F521" s="6">
        <v>0</v>
      </c>
      <c r="G521" s="6">
        <v>0</v>
      </c>
      <c r="H521" s="5" t="s">
        <v>0</v>
      </c>
    </row>
    <row r="522" spans="1:8" ht="28.5" customHeight="1">
      <c r="A522" s="7" t="s">
        <v>0</v>
      </c>
      <c r="B522" s="8" t="s">
        <v>0</v>
      </c>
      <c r="C522" s="8" t="s">
        <v>0</v>
      </c>
      <c r="D522" s="5" t="s">
        <v>16</v>
      </c>
      <c r="E522" s="6">
        <v>0</v>
      </c>
      <c r="F522" s="6">
        <v>0</v>
      </c>
      <c r="G522" s="6">
        <v>0</v>
      </c>
      <c r="H522" s="5" t="s">
        <v>0</v>
      </c>
    </row>
    <row r="523" spans="1:8" ht="14.25" customHeight="1">
      <c r="A523" s="9" t="s">
        <v>0</v>
      </c>
      <c r="B523" s="10" t="s">
        <v>0</v>
      </c>
      <c r="C523" s="10" t="s">
        <v>0</v>
      </c>
      <c r="D523" s="11" t="s">
        <v>17</v>
      </c>
      <c r="E523" s="12">
        <f>E519+E520+E521+E522</f>
        <v>12825599</v>
      </c>
      <c r="F523" s="12">
        <f>F519+F520+F521+F522</f>
        <v>12257610</v>
      </c>
      <c r="G523" s="12">
        <f>G519+G520+G521+G522</f>
        <v>12269049</v>
      </c>
      <c r="H523" s="11" t="s">
        <v>0</v>
      </c>
    </row>
    <row r="524" spans="1:8" ht="72" customHeight="1">
      <c r="A524" s="3" t="s">
        <v>224</v>
      </c>
      <c r="B524" s="4" t="s">
        <v>22</v>
      </c>
      <c r="C524" s="4" t="s">
        <v>223</v>
      </c>
      <c r="D524" s="5" t="s">
        <v>13</v>
      </c>
      <c r="E524" s="6">
        <v>12825599</v>
      </c>
      <c r="F524" s="6">
        <v>12257610</v>
      </c>
      <c r="G524" s="6">
        <v>12269049</v>
      </c>
      <c r="H524" s="5" t="s">
        <v>0</v>
      </c>
    </row>
    <row r="525" spans="1:8" ht="42.75" customHeight="1">
      <c r="A525" s="7" t="s">
        <v>0</v>
      </c>
      <c r="B525" s="8" t="s">
        <v>0</v>
      </c>
      <c r="C525" s="8" t="s">
        <v>0</v>
      </c>
      <c r="D525" s="5" t="s">
        <v>14</v>
      </c>
      <c r="E525" s="6">
        <v>0</v>
      </c>
      <c r="F525" s="6">
        <v>0</v>
      </c>
      <c r="G525" s="6">
        <v>0</v>
      </c>
      <c r="H525" s="5" t="s">
        <v>0</v>
      </c>
    </row>
    <row r="526" spans="1:8" ht="28.5" customHeight="1">
      <c r="A526" s="7" t="s">
        <v>0</v>
      </c>
      <c r="B526" s="8" t="s">
        <v>0</v>
      </c>
      <c r="C526" s="8" t="s">
        <v>0</v>
      </c>
      <c r="D526" s="5" t="s">
        <v>15</v>
      </c>
      <c r="E526" s="6">
        <v>0</v>
      </c>
      <c r="F526" s="6">
        <v>0</v>
      </c>
      <c r="G526" s="6">
        <v>0</v>
      </c>
      <c r="H526" s="5" t="s">
        <v>0</v>
      </c>
    </row>
    <row r="527" spans="1:8" ht="28.5" customHeight="1">
      <c r="A527" s="7" t="s">
        <v>0</v>
      </c>
      <c r="B527" s="8" t="s">
        <v>0</v>
      </c>
      <c r="C527" s="8" t="s">
        <v>0</v>
      </c>
      <c r="D527" s="5" t="s">
        <v>16</v>
      </c>
      <c r="E527" s="6">
        <v>0</v>
      </c>
      <c r="F527" s="6">
        <v>0</v>
      </c>
      <c r="G527" s="6">
        <v>0</v>
      </c>
      <c r="H527" s="5" t="s">
        <v>0</v>
      </c>
    </row>
    <row r="528" spans="1:8" ht="14.25" customHeight="1">
      <c r="A528" s="9" t="s">
        <v>0</v>
      </c>
      <c r="B528" s="10" t="s">
        <v>0</v>
      </c>
      <c r="C528" s="10" t="s">
        <v>0</v>
      </c>
      <c r="D528" s="11" t="s">
        <v>17</v>
      </c>
      <c r="E528" s="12">
        <f>E524+E525+E526+E527</f>
        <v>12825599</v>
      </c>
      <c r="F528" s="12">
        <f>F524+F525+F526+F527</f>
        <v>12257610</v>
      </c>
      <c r="G528" s="12">
        <f>G524+G525+G526+G527</f>
        <v>12269049</v>
      </c>
      <c r="H528" s="11" t="s">
        <v>0</v>
      </c>
    </row>
    <row r="529" spans="1:8" ht="115.5" customHeight="1">
      <c r="A529" s="3" t="s">
        <v>225</v>
      </c>
      <c r="B529" s="4" t="s">
        <v>226</v>
      </c>
      <c r="C529" s="4" t="s">
        <v>227</v>
      </c>
      <c r="D529" s="5" t="s">
        <v>13</v>
      </c>
      <c r="E529" s="6">
        <f>E534</f>
        <v>1979050</v>
      </c>
      <c r="F529" s="6">
        <f>F534</f>
        <v>1229050</v>
      </c>
      <c r="G529" s="6">
        <f>G534</f>
        <v>1229050</v>
      </c>
      <c r="H529" s="15" t="s">
        <v>340</v>
      </c>
    </row>
    <row r="530" spans="1:8" ht="42.75" customHeight="1">
      <c r="A530" s="7" t="s">
        <v>0</v>
      </c>
      <c r="B530" s="8" t="s">
        <v>0</v>
      </c>
      <c r="C530" s="8" t="s">
        <v>0</v>
      </c>
      <c r="D530" s="5" t="s">
        <v>14</v>
      </c>
      <c r="E530" s="6">
        <v>0</v>
      </c>
      <c r="F530" s="6">
        <v>0</v>
      </c>
      <c r="G530" s="6">
        <v>0</v>
      </c>
      <c r="H530" s="5" t="s">
        <v>0</v>
      </c>
    </row>
    <row r="531" spans="1:8" ht="28.5" customHeight="1">
      <c r="A531" s="7" t="s">
        <v>0</v>
      </c>
      <c r="B531" s="8" t="s">
        <v>0</v>
      </c>
      <c r="C531" s="8" t="s">
        <v>0</v>
      </c>
      <c r="D531" s="5" t="s">
        <v>15</v>
      </c>
      <c r="E531" s="6">
        <v>0</v>
      </c>
      <c r="F531" s="6">
        <v>0</v>
      </c>
      <c r="G531" s="6">
        <v>0</v>
      </c>
      <c r="H531" s="5" t="s">
        <v>0</v>
      </c>
    </row>
    <row r="532" spans="1:8" ht="28.5" customHeight="1">
      <c r="A532" s="7" t="s">
        <v>0</v>
      </c>
      <c r="B532" s="8" t="s">
        <v>0</v>
      </c>
      <c r="C532" s="8" t="s">
        <v>0</v>
      </c>
      <c r="D532" s="5" t="s">
        <v>16</v>
      </c>
      <c r="E532" s="6">
        <v>0</v>
      </c>
      <c r="F532" s="6">
        <v>0</v>
      </c>
      <c r="G532" s="6">
        <v>0</v>
      </c>
      <c r="H532" s="5" t="s">
        <v>0</v>
      </c>
    </row>
    <row r="533" spans="1:8" ht="14.25" customHeight="1">
      <c r="A533" s="9" t="s">
        <v>0</v>
      </c>
      <c r="B533" s="10" t="s">
        <v>0</v>
      </c>
      <c r="C533" s="10" t="s">
        <v>0</v>
      </c>
      <c r="D533" s="11" t="s">
        <v>17</v>
      </c>
      <c r="E533" s="12">
        <f>E529+E530+E531+E532</f>
        <v>1979050</v>
      </c>
      <c r="F533" s="12">
        <f>F529+F530+F531+F532</f>
        <v>1229050</v>
      </c>
      <c r="G533" s="12">
        <f>G529+G530+G531+G532</f>
        <v>1229050</v>
      </c>
      <c r="H533" s="11" t="s">
        <v>0</v>
      </c>
    </row>
    <row r="534" spans="1:8" ht="115.5" customHeight="1">
      <c r="A534" s="3" t="s">
        <v>228</v>
      </c>
      <c r="B534" s="4" t="s">
        <v>229</v>
      </c>
      <c r="C534" s="4" t="s">
        <v>227</v>
      </c>
      <c r="D534" s="5" t="s">
        <v>13</v>
      </c>
      <c r="E534" s="6">
        <f>E539+E544+E549</f>
        <v>1979050</v>
      </c>
      <c r="F534" s="6">
        <f>F539+F544+F549</f>
        <v>1229050</v>
      </c>
      <c r="G534" s="6">
        <f>G539+G544+G549</f>
        <v>1229050</v>
      </c>
      <c r="H534" s="5" t="s">
        <v>0</v>
      </c>
    </row>
    <row r="535" spans="1:8" ht="42.75" customHeight="1">
      <c r="A535" s="7" t="s">
        <v>0</v>
      </c>
      <c r="B535" s="8" t="s">
        <v>0</v>
      </c>
      <c r="C535" s="8" t="s">
        <v>0</v>
      </c>
      <c r="D535" s="5" t="s">
        <v>14</v>
      </c>
      <c r="E535" s="6">
        <v>0</v>
      </c>
      <c r="F535" s="6">
        <v>0</v>
      </c>
      <c r="G535" s="6">
        <v>0</v>
      </c>
      <c r="H535" s="5" t="s">
        <v>0</v>
      </c>
    </row>
    <row r="536" spans="1:8" ht="28.5" customHeight="1">
      <c r="A536" s="7" t="s">
        <v>0</v>
      </c>
      <c r="B536" s="8" t="s">
        <v>0</v>
      </c>
      <c r="C536" s="8" t="s">
        <v>0</v>
      </c>
      <c r="D536" s="5" t="s">
        <v>15</v>
      </c>
      <c r="E536" s="6">
        <v>0</v>
      </c>
      <c r="F536" s="6">
        <v>0</v>
      </c>
      <c r="G536" s="6">
        <v>0</v>
      </c>
      <c r="H536" s="5" t="s">
        <v>0</v>
      </c>
    </row>
    <row r="537" spans="1:8" ht="28.5" customHeight="1">
      <c r="A537" s="7" t="s">
        <v>0</v>
      </c>
      <c r="B537" s="8" t="s">
        <v>0</v>
      </c>
      <c r="C537" s="8" t="s">
        <v>0</v>
      </c>
      <c r="D537" s="5" t="s">
        <v>16</v>
      </c>
      <c r="E537" s="6">
        <v>0</v>
      </c>
      <c r="F537" s="6">
        <v>0</v>
      </c>
      <c r="G537" s="6">
        <v>0</v>
      </c>
      <c r="H537" s="5" t="s">
        <v>0</v>
      </c>
    </row>
    <row r="538" spans="1:8" ht="14.25" customHeight="1">
      <c r="A538" s="9" t="s">
        <v>0</v>
      </c>
      <c r="B538" s="10" t="s">
        <v>0</v>
      </c>
      <c r="C538" s="10" t="s">
        <v>0</v>
      </c>
      <c r="D538" s="11" t="s">
        <v>17</v>
      </c>
      <c r="E538" s="12">
        <f>E534+E535+E536+E537</f>
        <v>1979050</v>
      </c>
      <c r="F538" s="12">
        <f>F534+F535+F536+F537</f>
        <v>1229050</v>
      </c>
      <c r="G538" s="12">
        <f>G534+G535+G536+G537</f>
        <v>1229050</v>
      </c>
      <c r="H538" s="11" t="s">
        <v>0</v>
      </c>
    </row>
    <row r="539" spans="1:8" ht="72" customHeight="1">
      <c r="A539" s="3" t="s">
        <v>230</v>
      </c>
      <c r="B539" s="4" t="s">
        <v>231</v>
      </c>
      <c r="C539" s="4" t="s">
        <v>232</v>
      </c>
      <c r="D539" s="5" t="s">
        <v>13</v>
      </c>
      <c r="E539" s="6">
        <v>250000</v>
      </c>
      <c r="F539" s="6">
        <v>250000</v>
      </c>
      <c r="G539" s="6">
        <v>250000</v>
      </c>
      <c r="H539" s="5" t="s">
        <v>0</v>
      </c>
    </row>
    <row r="540" spans="1:8" ht="42.75" customHeight="1">
      <c r="A540" s="7" t="s">
        <v>0</v>
      </c>
      <c r="B540" s="8" t="s">
        <v>0</v>
      </c>
      <c r="C540" s="8" t="s">
        <v>0</v>
      </c>
      <c r="D540" s="5" t="s">
        <v>14</v>
      </c>
      <c r="E540" s="6">
        <v>0</v>
      </c>
      <c r="F540" s="6">
        <v>0</v>
      </c>
      <c r="G540" s="6">
        <v>0</v>
      </c>
      <c r="H540" s="5" t="s">
        <v>0</v>
      </c>
    </row>
    <row r="541" spans="1:8" ht="28.5" customHeight="1">
      <c r="A541" s="7" t="s">
        <v>0</v>
      </c>
      <c r="B541" s="8" t="s">
        <v>0</v>
      </c>
      <c r="C541" s="8" t="s">
        <v>0</v>
      </c>
      <c r="D541" s="5" t="s">
        <v>15</v>
      </c>
      <c r="E541" s="6">
        <v>0</v>
      </c>
      <c r="F541" s="6">
        <v>0</v>
      </c>
      <c r="G541" s="6">
        <v>0</v>
      </c>
      <c r="H541" s="5" t="s">
        <v>0</v>
      </c>
    </row>
    <row r="542" spans="1:8" ht="28.5" customHeight="1">
      <c r="A542" s="7" t="s">
        <v>0</v>
      </c>
      <c r="B542" s="8" t="s">
        <v>0</v>
      </c>
      <c r="C542" s="8" t="s">
        <v>0</v>
      </c>
      <c r="D542" s="5" t="s">
        <v>16</v>
      </c>
      <c r="E542" s="6">
        <v>0</v>
      </c>
      <c r="F542" s="6">
        <v>0</v>
      </c>
      <c r="G542" s="6">
        <v>0</v>
      </c>
      <c r="H542" s="5" t="s">
        <v>0</v>
      </c>
    </row>
    <row r="543" spans="1:8" ht="14.25" customHeight="1">
      <c r="A543" s="9" t="s">
        <v>0</v>
      </c>
      <c r="B543" s="10" t="s">
        <v>0</v>
      </c>
      <c r="C543" s="10" t="s">
        <v>0</v>
      </c>
      <c r="D543" s="11" t="s">
        <v>17</v>
      </c>
      <c r="E543" s="12">
        <f>E539+E540+E541+E542</f>
        <v>250000</v>
      </c>
      <c r="F543" s="12">
        <f>F539+F540+F541+F542</f>
        <v>250000</v>
      </c>
      <c r="G543" s="12">
        <f>G539+G540+G541+G542</f>
        <v>250000</v>
      </c>
      <c r="H543" s="11" t="s">
        <v>0</v>
      </c>
    </row>
    <row r="544" spans="1:8" ht="115.5" customHeight="1">
      <c r="A544" s="3" t="s">
        <v>233</v>
      </c>
      <c r="B544" s="4" t="s">
        <v>234</v>
      </c>
      <c r="C544" s="4" t="s">
        <v>227</v>
      </c>
      <c r="D544" s="5" t="s">
        <v>13</v>
      </c>
      <c r="E544" s="6">
        <v>1679050</v>
      </c>
      <c r="F544" s="6">
        <v>929050</v>
      </c>
      <c r="G544" s="6">
        <v>929050</v>
      </c>
      <c r="H544" s="5" t="s">
        <v>0</v>
      </c>
    </row>
    <row r="545" spans="1:8" ht="42.75" customHeight="1">
      <c r="A545" s="7" t="s">
        <v>0</v>
      </c>
      <c r="B545" s="8" t="s">
        <v>0</v>
      </c>
      <c r="C545" s="8" t="s">
        <v>0</v>
      </c>
      <c r="D545" s="5" t="s">
        <v>14</v>
      </c>
      <c r="E545" s="6">
        <v>0</v>
      </c>
      <c r="F545" s="6">
        <v>0</v>
      </c>
      <c r="G545" s="6">
        <v>0</v>
      </c>
      <c r="H545" s="5" t="s">
        <v>0</v>
      </c>
    </row>
    <row r="546" spans="1:8" ht="28.5" customHeight="1">
      <c r="A546" s="7" t="s">
        <v>0</v>
      </c>
      <c r="B546" s="8" t="s">
        <v>0</v>
      </c>
      <c r="C546" s="8" t="s">
        <v>0</v>
      </c>
      <c r="D546" s="5" t="s">
        <v>15</v>
      </c>
      <c r="E546" s="6">
        <v>0</v>
      </c>
      <c r="F546" s="6">
        <v>0</v>
      </c>
      <c r="G546" s="6">
        <v>0</v>
      </c>
      <c r="H546" s="5" t="s">
        <v>0</v>
      </c>
    </row>
    <row r="547" spans="1:8" ht="28.5" customHeight="1">
      <c r="A547" s="7" t="s">
        <v>0</v>
      </c>
      <c r="B547" s="8" t="s">
        <v>0</v>
      </c>
      <c r="C547" s="8" t="s">
        <v>0</v>
      </c>
      <c r="D547" s="5" t="s">
        <v>16</v>
      </c>
      <c r="E547" s="6">
        <v>0</v>
      </c>
      <c r="F547" s="6">
        <v>0</v>
      </c>
      <c r="G547" s="6">
        <v>0</v>
      </c>
      <c r="H547" s="5" t="s">
        <v>0</v>
      </c>
    </row>
    <row r="548" spans="1:8" ht="14.25" customHeight="1">
      <c r="A548" s="9" t="s">
        <v>0</v>
      </c>
      <c r="B548" s="10" t="s">
        <v>0</v>
      </c>
      <c r="C548" s="10" t="s">
        <v>0</v>
      </c>
      <c r="D548" s="11" t="s">
        <v>17</v>
      </c>
      <c r="E548" s="12">
        <f>E544+E545+E546+E547</f>
        <v>1679050</v>
      </c>
      <c r="F548" s="12">
        <f>F544+F545+F546+F547</f>
        <v>929050</v>
      </c>
      <c r="G548" s="12">
        <f>G544+G545+G546+G547</f>
        <v>929050</v>
      </c>
      <c r="H548" s="11" t="s">
        <v>0</v>
      </c>
    </row>
    <row r="549" spans="1:8" ht="57" customHeight="1">
      <c r="A549" s="3" t="s">
        <v>235</v>
      </c>
      <c r="B549" s="4" t="s">
        <v>236</v>
      </c>
      <c r="C549" s="4" t="s">
        <v>232</v>
      </c>
      <c r="D549" s="5" t="s">
        <v>13</v>
      </c>
      <c r="E549" s="6">
        <v>50000</v>
      </c>
      <c r="F549" s="6">
        <v>50000</v>
      </c>
      <c r="G549" s="6">
        <v>50000</v>
      </c>
      <c r="H549" s="5" t="s">
        <v>0</v>
      </c>
    </row>
    <row r="550" spans="1:8" ht="42.75" customHeight="1">
      <c r="A550" s="7" t="s">
        <v>0</v>
      </c>
      <c r="B550" s="8" t="s">
        <v>0</v>
      </c>
      <c r="C550" s="8" t="s">
        <v>0</v>
      </c>
      <c r="D550" s="5" t="s">
        <v>14</v>
      </c>
      <c r="E550" s="6">
        <v>0</v>
      </c>
      <c r="F550" s="6">
        <v>0</v>
      </c>
      <c r="G550" s="6">
        <v>0</v>
      </c>
      <c r="H550" s="5" t="s">
        <v>0</v>
      </c>
    </row>
    <row r="551" spans="1:8" ht="28.5" customHeight="1">
      <c r="A551" s="7" t="s">
        <v>0</v>
      </c>
      <c r="B551" s="8" t="s">
        <v>0</v>
      </c>
      <c r="C551" s="8" t="s">
        <v>0</v>
      </c>
      <c r="D551" s="5" t="s">
        <v>15</v>
      </c>
      <c r="E551" s="6">
        <v>0</v>
      </c>
      <c r="F551" s="6">
        <v>0</v>
      </c>
      <c r="G551" s="6">
        <v>0</v>
      </c>
      <c r="H551" s="5" t="s">
        <v>0</v>
      </c>
    </row>
    <row r="552" spans="1:8" ht="28.5" customHeight="1">
      <c r="A552" s="7" t="s">
        <v>0</v>
      </c>
      <c r="B552" s="8" t="s">
        <v>0</v>
      </c>
      <c r="C552" s="8" t="s">
        <v>0</v>
      </c>
      <c r="D552" s="5" t="s">
        <v>16</v>
      </c>
      <c r="E552" s="6">
        <v>0</v>
      </c>
      <c r="F552" s="6">
        <v>0</v>
      </c>
      <c r="G552" s="6">
        <v>0</v>
      </c>
      <c r="H552" s="5" t="s">
        <v>0</v>
      </c>
    </row>
    <row r="553" spans="1:8" ht="14.25" customHeight="1">
      <c r="A553" s="9" t="s">
        <v>0</v>
      </c>
      <c r="B553" s="10" t="s">
        <v>0</v>
      </c>
      <c r="C553" s="10" t="s">
        <v>0</v>
      </c>
      <c r="D553" s="11" t="s">
        <v>17</v>
      </c>
      <c r="E553" s="12">
        <f>E549+E550+E551+E552</f>
        <v>50000</v>
      </c>
      <c r="F553" s="12">
        <f>F549+F550+F551+F552</f>
        <v>50000</v>
      </c>
      <c r="G553" s="12">
        <f>G549+G550+G551+G552</f>
        <v>50000</v>
      </c>
      <c r="H553" s="11" t="s">
        <v>0</v>
      </c>
    </row>
    <row r="554" spans="1:8" ht="86.25" customHeight="1">
      <c r="A554" s="3" t="s">
        <v>237</v>
      </c>
      <c r="B554" s="4" t="s">
        <v>238</v>
      </c>
      <c r="C554" s="4" t="s">
        <v>20</v>
      </c>
      <c r="D554" s="5" t="s">
        <v>13</v>
      </c>
      <c r="E554" s="6">
        <f aca="true" t="shared" si="1" ref="E554:G557">E559</f>
        <v>5760218</v>
      </c>
      <c r="F554" s="6">
        <f t="shared" si="1"/>
        <v>5877827</v>
      </c>
      <c r="G554" s="6">
        <f t="shared" si="1"/>
        <v>5877827</v>
      </c>
      <c r="H554" s="15" t="s">
        <v>338</v>
      </c>
    </row>
    <row r="555" spans="1:8" ht="42.75" customHeight="1">
      <c r="A555" s="7" t="s">
        <v>0</v>
      </c>
      <c r="B555" s="8" t="s">
        <v>0</v>
      </c>
      <c r="C555" s="8" t="s">
        <v>0</v>
      </c>
      <c r="D555" s="5" t="s">
        <v>14</v>
      </c>
      <c r="E555" s="6">
        <f t="shared" si="1"/>
        <v>0</v>
      </c>
      <c r="F555" s="6">
        <f t="shared" si="1"/>
        <v>0</v>
      </c>
      <c r="G555" s="6">
        <f t="shared" si="1"/>
        <v>0</v>
      </c>
      <c r="H555" s="5" t="s">
        <v>0</v>
      </c>
    </row>
    <row r="556" spans="1:8" ht="28.5" customHeight="1">
      <c r="A556" s="7" t="s">
        <v>0</v>
      </c>
      <c r="B556" s="8" t="s">
        <v>0</v>
      </c>
      <c r="C556" s="8" t="s">
        <v>0</v>
      </c>
      <c r="D556" s="5" t="s">
        <v>15</v>
      </c>
      <c r="E556" s="6">
        <f t="shared" si="1"/>
        <v>303170</v>
      </c>
      <c r="F556" s="6">
        <f t="shared" si="1"/>
        <v>309360</v>
      </c>
      <c r="G556" s="6">
        <f t="shared" si="1"/>
        <v>309360</v>
      </c>
      <c r="H556" s="5" t="s">
        <v>0</v>
      </c>
    </row>
    <row r="557" spans="1:8" ht="28.5" customHeight="1">
      <c r="A557" s="7" t="s">
        <v>0</v>
      </c>
      <c r="B557" s="8" t="s">
        <v>0</v>
      </c>
      <c r="C557" s="8" t="s">
        <v>0</v>
      </c>
      <c r="D557" s="5" t="s">
        <v>16</v>
      </c>
      <c r="E557" s="6">
        <f t="shared" si="1"/>
        <v>0</v>
      </c>
      <c r="F557" s="6">
        <f t="shared" si="1"/>
        <v>0</v>
      </c>
      <c r="G557" s="6">
        <f t="shared" si="1"/>
        <v>0</v>
      </c>
      <c r="H557" s="5" t="s">
        <v>0</v>
      </c>
    </row>
    <row r="558" spans="1:8" ht="14.25" customHeight="1">
      <c r="A558" s="9" t="s">
        <v>0</v>
      </c>
      <c r="B558" s="10" t="s">
        <v>0</v>
      </c>
      <c r="C558" s="10" t="s">
        <v>0</v>
      </c>
      <c r="D558" s="11" t="s">
        <v>17</v>
      </c>
      <c r="E558" s="12">
        <f>E554+E555+E556+E557</f>
        <v>6063388</v>
      </c>
      <c r="F558" s="12">
        <f>F554+F555+F556+F557</f>
        <v>6187187</v>
      </c>
      <c r="G558" s="12">
        <f>G554+G555+G556+G557</f>
        <v>6187187</v>
      </c>
      <c r="H558" s="11" t="s">
        <v>0</v>
      </c>
    </row>
    <row r="559" spans="1:8" ht="57" customHeight="1">
      <c r="A559" s="3" t="s">
        <v>239</v>
      </c>
      <c r="B559" s="4" t="s">
        <v>240</v>
      </c>
      <c r="C559" s="4" t="s">
        <v>20</v>
      </c>
      <c r="D559" s="5" t="s">
        <v>13</v>
      </c>
      <c r="E559" s="6">
        <f aca="true" t="shared" si="2" ref="E559:G562">E564</f>
        <v>5760218</v>
      </c>
      <c r="F559" s="6">
        <f t="shared" si="2"/>
        <v>5877827</v>
      </c>
      <c r="G559" s="6">
        <f t="shared" si="2"/>
        <v>5877827</v>
      </c>
      <c r="H559" s="5" t="s">
        <v>0</v>
      </c>
    </row>
    <row r="560" spans="1:8" ht="42.75" customHeight="1">
      <c r="A560" s="7" t="s">
        <v>0</v>
      </c>
      <c r="B560" s="8" t="s">
        <v>0</v>
      </c>
      <c r="C560" s="8" t="s">
        <v>0</v>
      </c>
      <c r="D560" s="5" t="s">
        <v>14</v>
      </c>
      <c r="E560" s="6">
        <f t="shared" si="2"/>
        <v>0</v>
      </c>
      <c r="F560" s="6">
        <f t="shared" si="2"/>
        <v>0</v>
      </c>
      <c r="G560" s="6">
        <f t="shared" si="2"/>
        <v>0</v>
      </c>
      <c r="H560" s="5" t="s">
        <v>0</v>
      </c>
    </row>
    <row r="561" spans="1:8" ht="28.5" customHeight="1">
      <c r="A561" s="7" t="s">
        <v>0</v>
      </c>
      <c r="B561" s="8" t="s">
        <v>0</v>
      </c>
      <c r="C561" s="8" t="s">
        <v>0</v>
      </c>
      <c r="D561" s="5" t="s">
        <v>15</v>
      </c>
      <c r="E561" s="6">
        <f t="shared" si="2"/>
        <v>303170</v>
      </c>
      <c r="F561" s="6">
        <f t="shared" si="2"/>
        <v>309360</v>
      </c>
      <c r="G561" s="6">
        <f t="shared" si="2"/>
        <v>309360</v>
      </c>
      <c r="H561" s="5" t="s">
        <v>0</v>
      </c>
    </row>
    <row r="562" spans="1:8" ht="28.5" customHeight="1">
      <c r="A562" s="7" t="s">
        <v>0</v>
      </c>
      <c r="B562" s="8" t="s">
        <v>0</v>
      </c>
      <c r="C562" s="8" t="s">
        <v>0</v>
      </c>
      <c r="D562" s="5" t="s">
        <v>16</v>
      </c>
      <c r="E562" s="6">
        <f t="shared" si="2"/>
        <v>0</v>
      </c>
      <c r="F562" s="6">
        <f t="shared" si="2"/>
        <v>0</v>
      </c>
      <c r="G562" s="6">
        <f t="shared" si="2"/>
        <v>0</v>
      </c>
      <c r="H562" s="5" t="s">
        <v>0</v>
      </c>
    </row>
    <row r="563" spans="1:8" ht="14.25" customHeight="1">
      <c r="A563" s="9" t="s">
        <v>0</v>
      </c>
      <c r="B563" s="10" t="s">
        <v>0</v>
      </c>
      <c r="C563" s="10" t="s">
        <v>0</v>
      </c>
      <c r="D563" s="11" t="s">
        <v>17</v>
      </c>
      <c r="E563" s="12">
        <f>E559+E560+E561+E562</f>
        <v>6063388</v>
      </c>
      <c r="F563" s="12">
        <f>F559+F560+F561+F562</f>
        <v>6187187</v>
      </c>
      <c r="G563" s="12">
        <f>G559+G560+G561+G562</f>
        <v>6187187</v>
      </c>
      <c r="H563" s="11" t="s">
        <v>0</v>
      </c>
    </row>
    <row r="564" spans="1:8" ht="57" customHeight="1">
      <c r="A564" s="3" t="s">
        <v>241</v>
      </c>
      <c r="B564" s="4" t="s">
        <v>242</v>
      </c>
      <c r="C564" s="4" t="s">
        <v>20</v>
      </c>
      <c r="D564" s="5" t="s">
        <v>13</v>
      </c>
      <c r="E564" s="6">
        <v>5760218</v>
      </c>
      <c r="F564" s="6">
        <v>5877827</v>
      </c>
      <c r="G564" s="6">
        <v>5877827</v>
      </c>
      <c r="H564" s="5" t="s">
        <v>0</v>
      </c>
    </row>
    <row r="565" spans="1:8" ht="42.75" customHeight="1">
      <c r="A565" s="7" t="s">
        <v>0</v>
      </c>
      <c r="B565" s="8" t="s">
        <v>0</v>
      </c>
      <c r="C565" s="8" t="s">
        <v>0</v>
      </c>
      <c r="D565" s="5" t="s">
        <v>14</v>
      </c>
      <c r="E565" s="6">
        <v>0</v>
      </c>
      <c r="F565" s="6">
        <v>0</v>
      </c>
      <c r="G565" s="6">
        <v>0</v>
      </c>
      <c r="H565" s="5" t="s">
        <v>0</v>
      </c>
    </row>
    <row r="566" spans="1:8" ht="28.5" customHeight="1">
      <c r="A566" s="7" t="s">
        <v>0</v>
      </c>
      <c r="B566" s="8" t="s">
        <v>0</v>
      </c>
      <c r="C566" s="8" t="s">
        <v>0</v>
      </c>
      <c r="D566" s="5" t="s">
        <v>15</v>
      </c>
      <c r="E566" s="6">
        <v>303170</v>
      </c>
      <c r="F566" s="6">
        <v>309360</v>
      </c>
      <c r="G566" s="6">
        <v>309360</v>
      </c>
      <c r="H566" s="5" t="s">
        <v>0</v>
      </c>
    </row>
    <row r="567" spans="1:8" ht="28.5" customHeight="1">
      <c r="A567" s="7" t="s">
        <v>0</v>
      </c>
      <c r="B567" s="8" t="s">
        <v>0</v>
      </c>
      <c r="C567" s="8" t="s">
        <v>0</v>
      </c>
      <c r="D567" s="5" t="s">
        <v>16</v>
      </c>
      <c r="E567" s="6">
        <v>0</v>
      </c>
      <c r="F567" s="6">
        <v>0</v>
      </c>
      <c r="G567" s="6">
        <v>0</v>
      </c>
      <c r="H567" s="5" t="s">
        <v>0</v>
      </c>
    </row>
    <row r="568" spans="1:8" ht="14.25" customHeight="1">
      <c r="A568" s="9" t="s">
        <v>0</v>
      </c>
      <c r="B568" s="10" t="s">
        <v>0</v>
      </c>
      <c r="C568" s="10" t="s">
        <v>0</v>
      </c>
      <c r="D568" s="11" t="s">
        <v>17</v>
      </c>
      <c r="E568" s="12">
        <f>E564+E565+E566+E567</f>
        <v>6063388</v>
      </c>
      <c r="F568" s="12">
        <f>F564+F565+F566+F567</f>
        <v>6187187</v>
      </c>
      <c r="G568" s="12">
        <f>G564+G565+G566+G567</f>
        <v>6187187</v>
      </c>
      <c r="H568" s="11" t="s">
        <v>0</v>
      </c>
    </row>
    <row r="569" spans="1:8" ht="57" customHeight="1">
      <c r="A569" s="3" t="s">
        <v>0</v>
      </c>
      <c r="B569" s="4" t="s">
        <v>243</v>
      </c>
      <c r="C569" s="4" t="s">
        <v>20</v>
      </c>
      <c r="D569" s="5" t="s">
        <v>13</v>
      </c>
      <c r="E569" s="6">
        <f aca="true" t="shared" si="3" ref="E569:G572">E574</f>
        <v>60000000</v>
      </c>
      <c r="F569" s="6">
        <f t="shared" si="3"/>
        <v>60000000</v>
      </c>
      <c r="G569" s="6">
        <f t="shared" si="3"/>
        <v>41498850</v>
      </c>
      <c r="H569" s="15"/>
    </row>
    <row r="570" spans="1:8" ht="42.75" customHeight="1">
      <c r="A570" s="7" t="s">
        <v>0</v>
      </c>
      <c r="B570" s="8" t="s">
        <v>0</v>
      </c>
      <c r="C570" s="8" t="s">
        <v>0</v>
      </c>
      <c r="D570" s="5" t="s">
        <v>14</v>
      </c>
      <c r="E570" s="6">
        <f t="shared" si="3"/>
        <v>0</v>
      </c>
      <c r="F570" s="6">
        <f t="shared" si="3"/>
        <v>0</v>
      </c>
      <c r="G570" s="6">
        <f t="shared" si="3"/>
        <v>0</v>
      </c>
      <c r="H570" s="13" t="s">
        <v>0</v>
      </c>
    </row>
    <row r="571" spans="1:8" ht="28.5" customHeight="1">
      <c r="A571" s="7" t="s">
        <v>0</v>
      </c>
      <c r="B571" s="8" t="s">
        <v>0</v>
      </c>
      <c r="C571" s="8" t="s">
        <v>0</v>
      </c>
      <c r="D571" s="5" t="s">
        <v>15</v>
      </c>
      <c r="E571" s="6">
        <f t="shared" si="3"/>
        <v>3157895</v>
      </c>
      <c r="F571" s="6">
        <f t="shared" si="3"/>
        <v>3157895</v>
      </c>
      <c r="G571" s="6">
        <f t="shared" si="3"/>
        <v>2184150</v>
      </c>
      <c r="H571" s="13" t="s">
        <v>0</v>
      </c>
    </row>
    <row r="572" spans="1:8" ht="28.5" customHeight="1">
      <c r="A572" s="7" t="s">
        <v>0</v>
      </c>
      <c r="B572" s="8" t="s">
        <v>0</v>
      </c>
      <c r="C572" s="8" t="s">
        <v>0</v>
      </c>
      <c r="D572" s="5" t="s">
        <v>16</v>
      </c>
      <c r="E572" s="6">
        <f t="shared" si="3"/>
        <v>0</v>
      </c>
      <c r="F572" s="6">
        <f t="shared" si="3"/>
        <v>0</v>
      </c>
      <c r="G572" s="6">
        <f t="shared" si="3"/>
        <v>0</v>
      </c>
      <c r="H572" s="13" t="s">
        <v>0</v>
      </c>
    </row>
    <row r="573" spans="1:8" ht="14.25" customHeight="1">
      <c r="A573" s="9" t="s">
        <v>0</v>
      </c>
      <c r="B573" s="10" t="s">
        <v>0</v>
      </c>
      <c r="C573" s="10" t="s">
        <v>0</v>
      </c>
      <c r="D573" s="11" t="s">
        <v>17</v>
      </c>
      <c r="E573" s="12">
        <f>E569+E570+E571+E572</f>
        <v>63157895</v>
      </c>
      <c r="F573" s="12">
        <f>F569+F570+F571+F572</f>
        <v>63157895</v>
      </c>
      <c r="G573" s="12">
        <f>G569+G570+G571+G572</f>
        <v>43683000</v>
      </c>
      <c r="H573" s="11" t="s">
        <v>0</v>
      </c>
    </row>
    <row r="574" spans="1:8" ht="57" customHeight="1">
      <c r="A574" s="3" t="s">
        <v>244</v>
      </c>
      <c r="B574" s="4" t="s">
        <v>245</v>
      </c>
      <c r="C574" s="4" t="s">
        <v>20</v>
      </c>
      <c r="D574" s="5" t="s">
        <v>13</v>
      </c>
      <c r="E574" s="6">
        <f aca="true" t="shared" si="4" ref="E574:G577">E579</f>
        <v>60000000</v>
      </c>
      <c r="F574" s="6">
        <f t="shared" si="4"/>
        <v>60000000</v>
      </c>
      <c r="G574" s="6">
        <f t="shared" si="4"/>
        <v>41498850</v>
      </c>
      <c r="H574" s="15" t="s">
        <v>339</v>
      </c>
    </row>
    <row r="575" spans="1:8" ht="42.75" customHeight="1">
      <c r="A575" s="7" t="s">
        <v>0</v>
      </c>
      <c r="B575" s="8" t="s">
        <v>0</v>
      </c>
      <c r="C575" s="8" t="s">
        <v>0</v>
      </c>
      <c r="D575" s="5" t="s">
        <v>14</v>
      </c>
      <c r="E575" s="6">
        <f t="shared" si="4"/>
        <v>0</v>
      </c>
      <c r="F575" s="6">
        <f t="shared" si="4"/>
        <v>0</v>
      </c>
      <c r="G575" s="6">
        <f t="shared" si="4"/>
        <v>0</v>
      </c>
      <c r="H575" s="5" t="s">
        <v>0</v>
      </c>
    </row>
    <row r="576" spans="1:8" ht="28.5" customHeight="1">
      <c r="A576" s="7" t="s">
        <v>0</v>
      </c>
      <c r="B576" s="8" t="s">
        <v>0</v>
      </c>
      <c r="C576" s="8" t="s">
        <v>0</v>
      </c>
      <c r="D576" s="5" t="s">
        <v>15</v>
      </c>
      <c r="E576" s="6">
        <f t="shared" si="4"/>
        <v>3157895</v>
      </c>
      <c r="F576" s="6">
        <f t="shared" si="4"/>
        <v>3157895</v>
      </c>
      <c r="G576" s="6">
        <f t="shared" si="4"/>
        <v>2184150</v>
      </c>
      <c r="H576" s="5" t="s">
        <v>0</v>
      </c>
    </row>
    <row r="577" spans="1:8" ht="28.5" customHeight="1">
      <c r="A577" s="7" t="s">
        <v>0</v>
      </c>
      <c r="B577" s="8" t="s">
        <v>0</v>
      </c>
      <c r="C577" s="8" t="s">
        <v>0</v>
      </c>
      <c r="D577" s="5" t="s">
        <v>16</v>
      </c>
      <c r="E577" s="6">
        <f t="shared" si="4"/>
        <v>0</v>
      </c>
      <c r="F577" s="6">
        <f t="shared" si="4"/>
        <v>0</v>
      </c>
      <c r="G577" s="6">
        <f t="shared" si="4"/>
        <v>0</v>
      </c>
      <c r="H577" s="5" t="s">
        <v>0</v>
      </c>
    </row>
    <row r="578" spans="1:8" ht="14.25" customHeight="1">
      <c r="A578" s="9" t="s">
        <v>0</v>
      </c>
      <c r="B578" s="10" t="s">
        <v>0</v>
      </c>
      <c r="C578" s="10" t="s">
        <v>0</v>
      </c>
      <c r="D578" s="11" t="s">
        <v>17</v>
      </c>
      <c r="E578" s="12">
        <f>E574+E575+E576+E577</f>
        <v>63157895</v>
      </c>
      <c r="F578" s="12">
        <f>F574+F575+F576+F577</f>
        <v>63157895</v>
      </c>
      <c r="G578" s="12">
        <f>G574+G575+G576+G577</f>
        <v>43683000</v>
      </c>
      <c r="H578" s="11" t="s">
        <v>0</v>
      </c>
    </row>
    <row r="579" spans="1:8" ht="57" customHeight="1">
      <c r="A579" s="3" t="s">
        <v>246</v>
      </c>
      <c r="B579" s="4" t="s">
        <v>247</v>
      </c>
      <c r="C579" s="4" t="s">
        <v>20</v>
      </c>
      <c r="D579" s="5" t="s">
        <v>13</v>
      </c>
      <c r="E579" s="6">
        <f aca="true" t="shared" si="5" ref="E579:G582">E584+E589+E594+E599+E604+E609+E614+E619+E624+E629+E634+E639+E644+E649+E654+E659+E664+E669+E674+E679+E684+E689+E694+E699+E704+E709+E714+E719+E724+E729+E734+E739+E744+E749+E754+E759+E764+E769+E774+E779+E784+E789+E794</f>
        <v>60000000</v>
      </c>
      <c r="F579" s="6">
        <f t="shared" si="5"/>
        <v>60000000</v>
      </c>
      <c r="G579" s="6">
        <f t="shared" si="5"/>
        <v>41498850</v>
      </c>
      <c r="H579" s="5" t="s">
        <v>0</v>
      </c>
    </row>
    <row r="580" spans="1:8" ht="42.75" customHeight="1">
      <c r="A580" s="7" t="s">
        <v>0</v>
      </c>
      <c r="B580" s="8" t="s">
        <v>0</v>
      </c>
      <c r="C580" s="8" t="s">
        <v>0</v>
      </c>
      <c r="D580" s="5" t="s">
        <v>14</v>
      </c>
      <c r="E580" s="6">
        <f t="shared" si="5"/>
        <v>0</v>
      </c>
      <c r="F580" s="6">
        <f t="shared" si="5"/>
        <v>0</v>
      </c>
      <c r="G580" s="6">
        <f t="shared" si="5"/>
        <v>0</v>
      </c>
      <c r="H580" s="5" t="s">
        <v>0</v>
      </c>
    </row>
    <row r="581" spans="1:8" ht="28.5" customHeight="1">
      <c r="A581" s="7" t="s">
        <v>0</v>
      </c>
      <c r="B581" s="8" t="s">
        <v>0</v>
      </c>
      <c r="C581" s="8" t="s">
        <v>0</v>
      </c>
      <c r="D581" s="5" t="s">
        <v>15</v>
      </c>
      <c r="E581" s="6">
        <f t="shared" si="5"/>
        <v>3157895</v>
      </c>
      <c r="F581" s="6">
        <f t="shared" si="5"/>
        <v>3157895</v>
      </c>
      <c r="G581" s="6">
        <f t="shared" si="5"/>
        <v>2184150</v>
      </c>
      <c r="H581" s="5" t="s">
        <v>0</v>
      </c>
    </row>
    <row r="582" spans="1:8" ht="28.5" customHeight="1">
      <c r="A582" s="7" t="s">
        <v>0</v>
      </c>
      <c r="B582" s="8" t="s">
        <v>0</v>
      </c>
      <c r="C582" s="8" t="s">
        <v>0</v>
      </c>
      <c r="D582" s="5" t="s">
        <v>16</v>
      </c>
      <c r="E582" s="6">
        <f t="shared" si="5"/>
        <v>0</v>
      </c>
      <c r="F582" s="6">
        <f t="shared" si="5"/>
        <v>0</v>
      </c>
      <c r="G582" s="6">
        <f t="shared" si="5"/>
        <v>0</v>
      </c>
      <c r="H582" s="5" t="s">
        <v>0</v>
      </c>
    </row>
    <row r="583" spans="1:8" ht="14.25" customHeight="1">
      <c r="A583" s="9" t="s">
        <v>0</v>
      </c>
      <c r="B583" s="10" t="s">
        <v>0</v>
      </c>
      <c r="C583" s="10" t="s">
        <v>0</v>
      </c>
      <c r="D583" s="11" t="s">
        <v>17</v>
      </c>
      <c r="E583" s="12">
        <f>E579+E580+E581+E582</f>
        <v>63157895</v>
      </c>
      <c r="F583" s="12">
        <f>F579+F580+F581+F582</f>
        <v>63157895</v>
      </c>
      <c r="G583" s="12">
        <f>G579+G580+G581+G582</f>
        <v>43683000</v>
      </c>
      <c r="H583" s="11" t="s">
        <v>0</v>
      </c>
    </row>
    <row r="584" spans="1:8" ht="72" customHeight="1">
      <c r="A584" s="3" t="s">
        <v>248</v>
      </c>
      <c r="B584" s="4" t="s">
        <v>249</v>
      </c>
      <c r="C584" s="4" t="s">
        <v>20</v>
      </c>
      <c r="D584" s="5" t="s">
        <v>13</v>
      </c>
      <c r="E584" s="6">
        <v>2850000</v>
      </c>
      <c r="F584" s="6">
        <v>0</v>
      </c>
      <c r="G584" s="6">
        <v>0</v>
      </c>
      <c r="H584" s="5" t="s">
        <v>0</v>
      </c>
    </row>
    <row r="585" spans="1:8" ht="42.75" customHeight="1">
      <c r="A585" s="7" t="s">
        <v>0</v>
      </c>
      <c r="B585" s="8" t="s">
        <v>0</v>
      </c>
      <c r="C585" s="8" t="s">
        <v>0</v>
      </c>
      <c r="D585" s="5" t="s">
        <v>14</v>
      </c>
      <c r="E585" s="6">
        <v>0</v>
      </c>
      <c r="F585" s="6">
        <v>0</v>
      </c>
      <c r="G585" s="6">
        <v>0</v>
      </c>
      <c r="H585" s="5" t="s">
        <v>0</v>
      </c>
    </row>
    <row r="586" spans="1:8" ht="28.5" customHeight="1">
      <c r="A586" s="7" t="s">
        <v>0</v>
      </c>
      <c r="B586" s="8" t="s">
        <v>0</v>
      </c>
      <c r="C586" s="8" t="s">
        <v>0</v>
      </c>
      <c r="D586" s="5" t="s">
        <v>15</v>
      </c>
      <c r="E586" s="6">
        <v>150000</v>
      </c>
      <c r="F586" s="6">
        <v>0</v>
      </c>
      <c r="G586" s="6">
        <v>0</v>
      </c>
      <c r="H586" s="5" t="s">
        <v>0</v>
      </c>
    </row>
    <row r="587" spans="1:8" ht="28.5" customHeight="1">
      <c r="A587" s="7" t="s">
        <v>0</v>
      </c>
      <c r="B587" s="8" t="s">
        <v>0</v>
      </c>
      <c r="C587" s="8" t="s">
        <v>0</v>
      </c>
      <c r="D587" s="5" t="s">
        <v>16</v>
      </c>
      <c r="E587" s="6">
        <v>0</v>
      </c>
      <c r="F587" s="6">
        <v>0</v>
      </c>
      <c r="G587" s="6">
        <v>0</v>
      </c>
      <c r="H587" s="5" t="s">
        <v>0</v>
      </c>
    </row>
    <row r="588" spans="1:8" ht="14.25" customHeight="1">
      <c r="A588" s="9" t="s">
        <v>0</v>
      </c>
      <c r="B588" s="10" t="s">
        <v>0</v>
      </c>
      <c r="C588" s="10" t="s">
        <v>0</v>
      </c>
      <c r="D588" s="11" t="s">
        <v>17</v>
      </c>
      <c r="E588" s="12">
        <f>E584+E585+E586+E587</f>
        <v>3000000</v>
      </c>
      <c r="F588" s="12">
        <f>F584+F585+F586+F587</f>
        <v>0</v>
      </c>
      <c r="G588" s="12">
        <f>G584+G585+G586+G587</f>
        <v>0</v>
      </c>
      <c r="H588" s="11" t="s">
        <v>0</v>
      </c>
    </row>
    <row r="589" spans="1:8" ht="57" customHeight="1">
      <c r="A589" s="3" t="s">
        <v>250</v>
      </c>
      <c r="B589" s="4" t="s">
        <v>251</v>
      </c>
      <c r="C589" s="4" t="s">
        <v>20</v>
      </c>
      <c r="D589" s="5" t="s">
        <v>13</v>
      </c>
      <c r="E589" s="6">
        <v>2750000</v>
      </c>
      <c r="F589" s="6">
        <v>0</v>
      </c>
      <c r="G589" s="6">
        <v>0</v>
      </c>
      <c r="H589" s="5" t="s">
        <v>0</v>
      </c>
    </row>
    <row r="590" spans="1:8" ht="42.75" customHeight="1">
      <c r="A590" s="7" t="s">
        <v>0</v>
      </c>
      <c r="B590" s="8" t="s">
        <v>0</v>
      </c>
      <c r="C590" s="8" t="s">
        <v>0</v>
      </c>
      <c r="D590" s="5" t="s">
        <v>14</v>
      </c>
      <c r="E590" s="6">
        <v>0</v>
      </c>
      <c r="F590" s="6">
        <v>0</v>
      </c>
      <c r="G590" s="6">
        <v>0</v>
      </c>
      <c r="H590" s="5" t="s">
        <v>0</v>
      </c>
    </row>
    <row r="591" spans="1:8" ht="28.5" customHeight="1">
      <c r="A591" s="7" t="s">
        <v>0</v>
      </c>
      <c r="B591" s="8" t="s">
        <v>0</v>
      </c>
      <c r="C591" s="8" t="s">
        <v>0</v>
      </c>
      <c r="D591" s="5" t="s">
        <v>15</v>
      </c>
      <c r="E591" s="6">
        <v>144737</v>
      </c>
      <c r="F591" s="6">
        <v>0</v>
      </c>
      <c r="G591" s="6">
        <v>0</v>
      </c>
      <c r="H591" s="5" t="s">
        <v>0</v>
      </c>
    </row>
    <row r="592" spans="1:8" ht="28.5" customHeight="1">
      <c r="A592" s="7" t="s">
        <v>0</v>
      </c>
      <c r="B592" s="8" t="s">
        <v>0</v>
      </c>
      <c r="C592" s="8" t="s">
        <v>0</v>
      </c>
      <c r="D592" s="5" t="s">
        <v>16</v>
      </c>
      <c r="E592" s="6">
        <v>0</v>
      </c>
      <c r="F592" s="6">
        <v>0</v>
      </c>
      <c r="G592" s="6">
        <v>0</v>
      </c>
      <c r="H592" s="5" t="s">
        <v>0</v>
      </c>
    </row>
    <row r="593" spans="1:8" ht="14.25" customHeight="1">
      <c r="A593" s="9" t="s">
        <v>0</v>
      </c>
      <c r="B593" s="10" t="s">
        <v>0</v>
      </c>
      <c r="C593" s="10" t="s">
        <v>0</v>
      </c>
      <c r="D593" s="11" t="s">
        <v>17</v>
      </c>
      <c r="E593" s="12">
        <f>E589+E590+E591+E592</f>
        <v>2894737</v>
      </c>
      <c r="F593" s="12">
        <f>F589+F590+F591+F592</f>
        <v>0</v>
      </c>
      <c r="G593" s="12">
        <f>G589+G590+G591+G592</f>
        <v>0</v>
      </c>
      <c r="H593" s="11" t="s">
        <v>0</v>
      </c>
    </row>
    <row r="594" spans="1:8" ht="57" customHeight="1">
      <c r="A594" s="3" t="s">
        <v>252</v>
      </c>
      <c r="B594" s="4" t="s">
        <v>253</v>
      </c>
      <c r="C594" s="4" t="s">
        <v>20</v>
      </c>
      <c r="D594" s="5" t="s">
        <v>13</v>
      </c>
      <c r="E594" s="6">
        <v>2500000</v>
      </c>
      <c r="F594" s="6">
        <v>0</v>
      </c>
      <c r="G594" s="6">
        <v>0</v>
      </c>
      <c r="H594" s="5" t="s">
        <v>0</v>
      </c>
    </row>
    <row r="595" spans="1:8" ht="42.75" customHeight="1">
      <c r="A595" s="7" t="s">
        <v>0</v>
      </c>
      <c r="B595" s="8" t="s">
        <v>0</v>
      </c>
      <c r="C595" s="8" t="s">
        <v>0</v>
      </c>
      <c r="D595" s="5" t="s">
        <v>14</v>
      </c>
      <c r="E595" s="6">
        <v>0</v>
      </c>
      <c r="F595" s="6">
        <v>0</v>
      </c>
      <c r="G595" s="6">
        <v>0</v>
      </c>
      <c r="H595" s="5" t="s">
        <v>0</v>
      </c>
    </row>
    <row r="596" spans="1:8" ht="28.5" customHeight="1">
      <c r="A596" s="7" t="s">
        <v>0</v>
      </c>
      <c r="B596" s="8" t="s">
        <v>0</v>
      </c>
      <c r="C596" s="8" t="s">
        <v>0</v>
      </c>
      <c r="D596" s="5" t="s">
        <v>15</v>
      </c>
      <c r="E596" s="6">
        <v>131579</v>
      </c>
      <c r="F596" s="6">
        <v>0</v>
      </c>
      <c r="G596" s="6">
        <v>0</v>
      </c>
      <c r="H596" s="5" t="s">
        <v>0</v>
      </c>
    </row>
    <row r="597" spans="1:8" ht="28.5" customHeight="1">
      <c r="A597" s="7" t="s">
        <v>0</v>
      </c>
      <c r="B597" s="8" t="s">
        <v>0</v>
      </c>
      <c r="C597" s="8" t="s">
        <v>0</v>
      </c>
      <c r="D597" s="5" t="s">
        <v>16</v>
      </c>
      <c r="E597" s="6">
        <v>0</v>
      </c>
      <c r="F597" s="6">
        <v>0</v>
      </c>
      <c r="G597" s="6">
        <v>0</v>
      </c>
      <c r="H597" s="5" t="s">
        <v>0</v>
      </c>
    </row>
    <row r="598" spans="1:8" ht="14.25" customHeight="1">
      <c r="A598" s="9" t="s">
        <v>0</v>
      </c>
      <c r="B598" s="10" t="s">
        <v>0</v>
      </c>
      <c r="C598" s="10" t="s">
        <v>0</v>
      </c>
      <c r="D598" s="11" t="s">
        <v>17</v>
      </c>
      <c r="E598" s="12">
        <f>E594+E595+E596+E597</f>
        <v>2631579</v>
      </c>
      <c r="F598" s="12">
        <f>F594+F595+F596+F597</f>
        <v>0</v>
      </c>
      <c r="G598" s="12">
        <f>G594+G595+G596+G597</f>
        <v>0</v>
      </c>
      <c r="H598" s="11" t="s">
        <v>0</v>
      </c>
    </row>
    <row r="599" spans="1:8" ht="57" customHeight="1">
      <c r="A599" s="3" t="s">
        <v>254</v>
      </c>
      <c r="B599" s="4" t="s">
        <v>255</v>
      </c>
      <c r="C599" s="4" t="s">
        <v>20</v>
      </c>
      <c r="D599" s="5" t="s">
        <v>13</v>
      </c>
      <c r="E599" s="6">
        <v>0</v>
      </c>
      <c r="F599" s="6">
        <v>475000</v>
      </c>
      <c r="G599" s="6">
        <v>0</v>
      </c>
      <c r="H599" s="5" t="s">
        <v>0</v>
      </c>
    </row>
    <row r="600" spans="1:8" ht="42.75" customHeight="1">
      <c r="A600" s="7" t="s">
        <v>0</v>
      </c>
      <c r="B600" s="8" t="s">
        <v>0</v>
      </c>
      <c r="C600" s="8" t="s">
        <v>0</v>
      </c>
      <c r="D600" s="5" t="s">
        <v>14</v>
      </c>
      <c r="E600" s="6">
        <v>0</v>
      </c>
      <c r="F600" s="6">
        <v>0</v>
      </c>
      <c r="G600" s="6">
        <v>0</v>
      </c>
      <c r="H600" s="5" t="s">
        <v>0</v>
      </c>
    </row>
    <row r="601" spans="1:8" ht="28.5" customHeight="1">
      <c r="A601" s="7" t="s">
        <v>0</v>
      </c>
      <c r="B601" s="8" t="s">
        <v>0</v>
      </c>
      <c r="C601" s="8" t="s">
        <v>0</v>
      </c>
      <c r="D601" s="5" t="s">
        <v>15</v>
      </c>
      <c r="E601" s="6">
        <v>0</v>
      </c>
      <c r="F601" s="6">
        <v>25000</v>
      </c>
      <c r="G601" s="6">
        <v>0</v>
      </c>
      <c r="H601" s="5" t="s">
        <v>0</v>
      </c>
    </row>
    <row r="602" spans="1:8" ht="28.5" customHeight="1">
      <c r="A602" s="7" t="s">
        <v>0</v>
      </c>
      <c r="B602" s="8" t="s">
        <v>0</v>
      </c>
      <c r="C602" s="8" t="s">
        <v>0</v>
      </c>
      <c r="D602" s="5" t="s">
        <v>16</v>
      </c>
      <c r="E602" s="6">
        <v>0</v>
      </c>
      <c r="F602" s="6">
        <v>0</v>
      </c>
      <c r="G602" s="6">
        <v>0</v>
      </c>
      <c r="H602" s="5" t="s">
        <v>0</v>
      </c>
    </row>
    <row r="603" spans="1:8" ht="14.25" customHeight="1">
      <c r="A603" s="9" t="s">
        <v>0</v>
      </c>
      <c r="B603" s="10" t="s">
        <v>0</v>
      </c>
      <c r="C603" s="10" t="s">
        <v>0</v>
      </c>
      <c r="D603" s="11" t="s">
        <v>17</v>
      </c>
      <c r="E603" s="12">
        <f>E599+E600+E601+E602</f>
        <v>0</v>
      </c>
      <c r="F603" s="12">
        <f>F599+F600+F601+F602</f>
        <v>500000</v>
      </c>
      <c r="G603" s="12">
        <f>G599+G600+G601+G602</f>
        <v>0</v>
      </c>
      <c r="H603" s="11" t="s">
        <v>0</v>
      </c>
    </row>
    <row r="604" spans="1:8" ht="57" customHeight="1">
      <c r="A604" s="3" t="s">
        <v>256</v>
      </c>
      <c r="B604" s="4" t="s">
        <v>257</v>
      </c>
      <c r="C604" s="4" t="s">
        <v>20</v>
      </c>
      <c r="D604" s="5" t="s">
        <v>13</v>
      </c>
      <c r="E604" s="6">
        <v>2850000</v>
      </c>
      <c r="F604" s="6">
        <v>0</v>
      </c>
      <c r="G604" s="6">
        <v>0</v>
      </c>
      <c r="H604" s="5" t="s">
        <v>0</v>
      </c>
    </row>
    <row r="605" spans="1:8" ht="42.75" customHeight="1">
      <c r="A605" s="7" t="s">
        <v>0</v>
      </c>
      <c r="B605" s="8" t="s">
        <v>0</v>
      </c>
      <c r="C605" s="8" t="s">
        <v>0</v>
      </c>
      <c r="D605" s="5" t="s">
        <v>14</v>
      </c>
      <c r="E605" s="6">
        <v>0</v>
      </c>
      <c r="F605" s="6">
        <v>0</v>
      </c>
      <c r="G605" s="6">
        <v>0</v>
      </c>
      <c r="H605" s="5" t="s">
        <v>0</v>
      </c>
    </row>
    <row r="606" spans="1:8" ht="28.5" customHeight="1">
      <c r="A606" s="7" t="s">
        <v>0</v>
      </c>
      <c r="B606" s="8" t="s">
        <v>0</v>
      </c>
      <c r="C606" s="8" t="s">
        <v>0</v>
      </c>
      <c r="D606" s="5" t="s">
        <v>15</v>
      </c>
      <c r="E606" s="6">
        <v>150000</v>
      </c>
      <c r="F606" s="6">
        <v>0</v>
      </c>
      <c r="G606" s="6">
        <v>0</v>
      </c>
      <c r="H606" s="5" t="s">
        <v>0</v>
      </c>
    </row>
    <row r="607" spans="1:8" ht="28.5" customHeight="1">
      <c r="A607" s="7" t="s">
        <v>0</v>
      </c>
      <c r="B607" s="8" t="s">
        <v>0</v>
      </c>
      <c r="C607" s="8" t="s">
        <v>0</v>
      </c>
      <c r="D607" s="5" t="s">
        <v>16</v>
      </c>
      <c r="E607" s="6">
        <v>0</v>
      </c>
      <c r="F607" s="6">
        <v>0</v>
      </c>
      <c r="G607" s="6">
        <v>0</v>
      </c>
      <c r="H607" s="5" t="s">
        <v>0</v>
      </c>
    </row>
    <row r="608" spans="1:8" ht="14.25" customHeight="1">
      <c r="A608" s="9" t="s">
        <v>0</v>
      </c>
      <c r="B608" s="10" t="s">
        <v>0</v>
      </c>
      <c r="C608" s="10" t="s">
        <v>0</v>
      </c>
      <c r="D608" s="11" t="s">
        <v>17</v>
      </c>
      <c r="E608" s="12">
        <f>E604+E605+E606+E607</f>
        <v>3000000</v>
      </c>
      <c r="F608" s="12">
        <f>F604+F605+F606+F607</f>
        <v>0</v>
      </c>
      <c r="G608" s="12">
        <f>G604+G605+G606+G607</f>
        <v>0</v>
      </c>
      <c r="H608" s="11" t="s">
        <v>0</v>
      </c>
    </row>
    <row r="609" spans="1:8" ht="57" customHeight="1">
      <c r="A609" s="3" t="s">
        <v>258</v>
      </c>
      <c r="B609" s="4" t="s">
        <v>259</v>
      </c>
      <c r="C609" s="4" t="s">
        <v>20</v>
      </c>
      <c r="D609" s="5" t="s">
        <v>13</v>
      </c>
      <c r="E609" s="6">
        <v>0</v>
      </c>
      <c r="F609" s="6">
        <v>1278111</v>
      </c>
      <c r="G609" s="6">
        <v>0</v>
      </c>
      <c r="H609" s="5" t="s">
        <v>0</v>
      </c>
    </row>
    <row r="610" spans="1:8" ht="42.75" customHeight="1">
      <c r="A610" s="7" t="s">
        <v>0</v>
      </c>
      <c r="B610" s="8" t="s">
        <v>0</v>
      </c>
      <c r="C610" s="8" t="s">
        <v>0</v>
      </c>
      <c r="D610" s="5" t="s">
        <v>14</v>
      </c>
      <c r="E610" s="6">
        <v>0</v>
      </c>
      <c r="F610" s="6">
        <v>0</v>
      </c>
      <c r="G610" s="6">
        <v>0</v>
      </c>
      <c r="H610" s="5" t="s">
        <v>0</v>
      </c>
    </row>
    <row r="611" spans="1:8" ht="28.5" customHeight="1">
      <c r="A611" s="7" t="s">
        <v>0</v>
      </c>
      <c r="B611" s="8" t="s">
        <v>0</v>
      </c>
      <c r="C611" s="8" t="s">
        <v>0</v>
      </c>
      <c r="D611" s="5" t="s">
        <v>15</v>
      </c>
      <c r="E611" s="6">
        <v>0</v>
      </c>
      <c r="F611" s="6">
        <v>67269</v>
      </c>
      <c r="G611" s="6">
        <v>0</v>
      </c>
      <c r="H611" s="5" t="s">
        <v>0</v>
      </c>
    </row>
    <row r="612" spans="1:8" ht="28.5" customHeight="1">
      <c r="A612" s="7" t="s">
        <v>0</v>
      </c>
      <c r="B612" s="8" t="s">
        <v>0</v>
      </c>
      <c r="C612" s="8" t="s">
        <v>0</v>
      </c>
      <c r="D612" s="5" t="s">
        <v>16</v>
      </c>
      <c r="E612" s="6">
        <v>0</v>
      </c>
      <c r="F612" s="6">
        <v>0</v>
      </c>
      <c r="G612" s="6">
        <v>0</v>
      </c>
      <c r="H612" s="5" t="s">
        <v>0</v>
      </c>
    </row>
    <row r="613" spans="1:8" ht="14.25" customHeight="1">
      <c r="A613" s="9" t="s">
        <v>0</v>
      </c>
      <c r="B613" s="10" t="s">
        <v>0</v>
      </c>
      <c r="C613" s="10" t="s">
        <v>0</v>
      </c>
      <c r="D613" s="11" t="s">
        <v>17</v>
      </c>
      <c r="E613" s="12">
        <f>E609+E610+E611+E612</f>
        <v>0</v>
      </c>
      <c r="F613" s="12">
        <f>F609+F610+F611+F612</f>
        <v>1345380</v>
      </c>
      <c r="G613" s="12">
        <f>G609+G610+G611+G612</f>
        <v>0</v>
      </c>
      <c r="H613" s="11" t="s">
        <v>0</v>
      </c>
    </row>
    <row r="614" spans="1:8" ht="57" customHeight="1">
      <c r="A614" s="3" t="s">
        <v>260</v>
      </c>
      <c r="B614" s="4" t="s">
        <v>261</v>
      </c>
      <c r="C614" s="4" t="s">
        <v>20</v>
      </c>
      <c r="D614" s="5" t="s">
        <v>13</v>
      </c>
      <c r="E614" s="6">
        <v>0</v>
      </c>
      <c r="F614" s="6">
        <v>3762304</v>
      </c>
      <c r="G614" s="6">
        <v>0</v>
      </c>
      <c r="H614" s="5" t="s">
        <v>0</v>
      </c>
    </row>
    <row r="615" spans="1:8" ht="42.75" customHeight="1">
      <c r="A615" s="7" t="s">
        <v>0</v>
      </c>
      <c r="B615" s="8" t="s">
        <v>0</v>
      </c>
      <c r="C615" s="8" t="s">
        <v>0</v>
      </c>
      <c r="D615" s="5" t="s">
        <v>14</v>
      </c>
      <c r="E615" s="6">
        <v>0</v>
      </c>
      <c r="F615" s="6">
        <v>0</v>
      </c>
      <c r="G615" s="6">
        <v>0</v>
      </c>
      <c r="H615" s="5" t="s">
        <v>0</v>
      </c>
    </row>
    <row r="616" spans="1:8" ht="28.5" customHeight="1">
      <c r="A616" s="7" t="s">
        <v>0</v>
      </c>
      <c r="B616" s="8" t="s">
        <v>0</v>
      </c>
      <c r="C616" s="8" t="s">
        <v>0</v>
      </c>
      <c r="D616" s="5" t="s">
        <v>15</v>
      </c>
      <c r="E616" s="6">
        <v>0</v>
      </c>
      <c r="F616" s="6">
        <v>198016</v>
      </c>
      <c r="G616" s="6">
        <v>0</v>
      </c>
      <c r="H616" s="5" t="s">
        <v>0</v>
      </c>
    </row>
    <row r="617" spans="1:8" ht="28.5" customHeight="1">
      <c r="A617" s="7" t="s">
        <v>0</v>
      </c>
      <c r="B617" s="8" t="s">
        <v>0</v>
      </c>
      <c r="C617" s="8" t="s">
        <v>0</v>
      </c>
      <c r="D617" s="5" t="s">
        <v>16</v>
      </c>
      <c r="E617" s="6">
        <v>0</v>
      </c>
      <c r="F617" s="6">
        <v>0</v>
      </c>
      <c r="G617" s="6">
        <v>0</v>
      </c>
      <c r="H617" s="5" t="s">
        <v>0</v>
      </c>
    </row>
    <row r="618" spans="1:8" ht="14.25" customHeight="1">
      <c r="A618" s="9" t="s">
        <v>0</v>
      </c>
      <c r="B618" s="10" t="s">
        <v>0</v>
      </c>
      <c r="C618" s="10" t="s">
        <v>0</v>
      </c>
      <c r="D618" s="11" t="s">
        <v>17</v>
      </c>
      <c r="E618" s="12">
        <f>E614+E615+E616+E617</f>
        <v>0</v>
      </c>
      <c r="F618" s="12">
        <f>F614+F615+F616+F617</f>
        <v>3960320</v>
      </c>
      <c r="G618" s="12">
        <f>G614+G615+G616+G617</f>
        <v>0</v>
      </c>
      <c r="H618" s="11" t="s">
        <v>0</v>
      </c>
    </row>
    <row r="619" spans="1:8" ht="57" customHeight="1">
      <c r="A619" s="3" t="s">
        <v>262</v>
      </c>
      <c r="B619" s="4" t="s">
        <v>263</v>
      </c>
      <c r="C619" s="4" t="s">
        <v>20</v>
      </c>
      <c r="D619" s="5" t="s">
        <v>13</v>
      </c>
      <c r="E619" s="6">
        <v>0</v>
      </c>
      <c r="F619" s="6">
        <v>2660000</v>
      </c>
      <c r="G619" s="6">
        <v>0</v>
      </c>
      <c r="H619" s="5" t="s">
        <v>0</v>
      </c>
    </row>
    <row r="620" spans="1:8" ht="42.75" customHeight="1">
      <c r="A620" s="7" t="s">
        <v>0</v>
      </c>
      <c r="B620" s="8" t="s">
        <v>0</v>
      </c>
      <c r="C620" s="8" t="s">
        <v>0</v>
      </c>
      <c r="D620" s="5" t="s">
        <v>14</v>
      </c>
      <c r="E620" s="6">
        <v>0</v>
      </c>
      <c r="F620" s="6">
        <v>0</v>
      </c>
      <c r="G620" s="6">
        <v>0</v>
      </c>
      <c r="H620" s="5" t="s">
        <v>0</v>
      </c>
    </row>
    <row r="621" spans="1:8" ht="28.5" customHeight="1">
      <c r="A621" s="7" t="s">
        <v>0</v>
      </c>
      <c r="B621" s="8" t="s">
        <v>0</v>
      </c>
      <c r="C621" s="8" t="s">
        <v>0</v>
      </c>
      <c r="D621" s="5" t="s">
        <v>15</v>
      </c>
      <c r="E621" s="6">
        <v>0</v>
      </c>
      <c r="F621" s="6">
        <v>140000</v>
      </c>
      <c r="G621" s="6">
        <v>0</v>
      </c>
      <c r="H621" s="5" t="s">
        <v>0</v>
      </c>
    </row>
    <row r="622" spans="1:8" ht="28.5" customHeight="1">
      <c r="A622" s="7" t="s">
        <v>0</v>
      </c>
      <c r="B622" s="8" t="s">
        <v>0</v>
      </c>
      <c r="C622" s="8" t="s">
        <v>0</v>
      </c>
      <c r="D622" s="5" t="s">
        <v>16</v>
      </c>
      <c r="E622" s="6">
        <v>0</v>
      </c>
      <c r="F622" s="6">
        <v>0</v>
      </c>
      <c r="G622" s="6">
        <v>0</v>
      </c>
      <c r="H622" s="5" t="s">
        <v>0</v>
      </c>
    </row>
    <row r="623" spans="1:8" ht="14.25" customHeight="1">
      <c r="A623" s="9" t="s">
        <v>0</v>
      </c>
      <c r="B623" s="10" t="s">
        <v>0</v>
      </c>
      <c r="C623" s="10" t="s">
        <v>0</v>
      </c>
      <c r="D623" s="11" t="s">
        <v>17</v>
      </c>
      <c r="E623" s="12">
        <f>E619+E620+E621+E622</f>
        <v>0</v>
      </c>
      <c r="F623" s="12">
        <f>F619+F620+F621+F622</f>
        <v>2800000</v>
      </c>
      <c r="G623" s="12">
        <f>G619+G620+G621+G622</f>
        <v>0</v>
      </c>
      <c r="H623" s="11" t="s">
        <v>0</v>
      </c>
    </row>
    <row r="624" spans="1:8" ht="57" customHeight="1">
      <c r="A624" s="3" t="s">
        <v>264</v>
      </c>
      <c r="B624" s="4" t="s">
        <v>265</v>
      </c>
      <c r="C624" s="4" t="s">
        <v>20</v>
      </c>
      <c r="D624" s="5" t="s">
        <v>13</v>
      </c>
      <c r="E624" s="6">
        <v>3100000</v>
      </c>
      <c r="F624" s="6">
        <v>0</v>
      </c>
      <c r="G624" s="6">
        <v>0</v>
      </c>
      <c r="H624" s="5" t="s">
        <v>0</v>
      </c>
    </row>
    <row r="625" spans="1:8" ht="42.75" customHeight="1">
      <c r="A625" s="7" t="s">
        <v>0</v>
      </c>
      <c r="B625" s="8" t="s">
        <v>0</v>
      </c>
      <c r="C625" s="8" t="s">
        <v>0</v>
      </c>
      <c r="D625" s="5" t="s">
        <v>14</v>
      </c>
      <c r="E625" s="6">
        <v>0</v>
      </c>
      <c r="F625" s="6">
        <v>0</v>
      </c>
      <c r="G625" s="6">
        <v>0</v>
      </c>
      <c r="H625" s="5" t="s">
        <v>0</v>
      </c>
    </row>
    <row r="626" spans="1:8" ht="28.5" customHeight="1">
      <c r="A626" s="7" t="s">
        <v>0</v>
      </c>
      <c r="B626" s="8" t="s">
        <v>0</v>
      </c>
      <c r="C626" s="8" t="s">
        <v>0</v>
      </c>
      <c r="D626" s="5" t="s">
        <v>15</v>
      </c>
      <c r="E626" s="6">
        <v>163158</v>
      </c>
      <c r="F626" s="6">
        <v>0</v>
      </c>
      <c r="G626" s="6">
        <v>0</v>
      </c>
      <c r="H626" s="5" t="s">
        <v>0</v>
      </c>
    </row>
    <row r="627" spans="1:8" ht="28.5" customHeight="1">
      <c r="A627" s="7" t="s">
        <v>0</v>
      </c>
      <c r="B627" s="8" t="s">
        <v>0</v>
      </c>
      <c r="C627" s="8" t="s">
        <v>0</v>
      </c>
      <c r="D627" s="5" t="s">
        <v>16</v>
      </c>
      <c r="E627" s="6">
        <v>0</v>
      </c>
      <c r="F627" s="6">
        <v>0</v>
      </c>
      <c r="G627" s="6">
        <v>0</v>
      </c>
      <c r="H627" s="5" t="s">
        <v>0</v>
      </c>
    </row>
    <row r="628" spans="1:8" ht="14.25" customHeight="1">
      <c r="A628" s="9" t="s">
        <v>0</v>
      </c>
      <c r="B628" s="10" t="s">
        <v>0</v>
      </c>
      <c r="C628" s="10" t="s">
        <v>0</v>
      </c>
      <c r="D628" s="11" t="s">
        <v>17</v>
      </c>
      <c r="E628" s="12">
        <f>E624+E625+E626+E627</f>
        <v>3263158</v>
      </c>
      <c r="F628" s="12">
        <f>F624+F625+F626+F627</f>
        <v>0</v>
      </c>
      <c r="G628" s="12">
        <f>G624+G625+G626+G627</f>
        <v>0</v>
      </c>
      <c r="H628" s="11" t="s">
        <v>0</v>
      </c>
    </row>
    <row r="629" spans="1:8" ht="57" customHeight="1">
      <c r="A629" s="3" t="s">
        <v>266</v>
      </c>
      <c r="B629" s="4" t="s">
        <v>267</v>
      </c>
      <c r="C629" s="4" t="s">
        <v>20</v>
      </c>
      <c r="D629" s="5" t="s">
        <v>13</v>
      </c>
      <c r="E629" s="6">
        <v>0</v>
      </c>
      <c r="F629" s="6">
        <v>2550000</v>
      </c>
      <c r="G629" s="6">
        <v>0</v>
      </c>
      <c r="H629" s="5" t="s">
        <v>0</v>
      </c>
    </row>
    <row r="630" spans="1:8" ht="42.75" customHeight="1">
      <c r="A630" s="7" t="s">
        <v>0</v>
      </c>
      <c r="B630" s="8" t="s">
        <v>0</v>
      </c>
      <c r="C630" s="8" t="s">
        <v>0</v>
      </c>
      <c r="D630" s="5" t="s">
        <v>14</v>
      </c>
      <c r="E630" s="6">
        <v>0</v>
      </c>
      <c r="F630" s="6">
        <v>0</v>
      </c>
      <c r="G630" s="6">
        <v>0</v>
      </c>
      <c r="H630" s="5" t="s">
        <v>0</v>
      </c>
    </row>
    <row r="631" spans="1:8" ht="28.5" customHeight="1">
      <c r="A631" s="7" t="s">
        <v>0</v>
      </c>
      <c r="B631" s="8" t="s">
        <v>0</v>
      </c>
      <c r="C631" s="8" t="s">
        <v>0</v>
      </c>
      <c r="D631" s="5" t="s">
        <v>15</v>
      </c>
      <c r="E631" s="6">
        <v>0</v>
      </c>
      <c r="F631" s="6">
        <v>134210</v>
      </c>
      <c r="G631" s="6">
        <v>0</v>
      </c>
      <c r="H631" s="5" t="s">
        <v>0</v>
      </c>
    </row>
    <row r="632" spans="1:8" ht="28.5" customHeight="1">
      <c r="A632" s="7" t="s">
        <v>0</v>
      </c>
      <c r="B632" s="8" t="s">
        <v>0</v>
      </c>
      <c r="C632" s="8" t="s">
        <v>0</v>
      </c>
      <c r="D632" s="5" t="s">
        <v>16</v>
      </c>
      <c r="E632" s="6">
        <v>0</v>
      </c>
      <c r="F632" s="6">
        <v>0</v>
      </c>
      <c r="G632" s="6">
        <v>0</v>
      </c>
      <c r="H632" s="5" t="s">
        <v>0</v>
      </c>
    </row>
    <row r="633" spans="1:8" ht="14.25" customHeight="1">
      <c r="A633" s="9" t="s">
        <v>0</v>
      </c>
      <c r="B633" s="10" t="s">
        <v>0</v>
      </c>
      <c r="C633" s="10" t="s">
        <v>0</v>
      </c>
      <c r="D633" s="11" t="s">
        <v>17</v>
      </c>
      <c r="E633" s="12">
        <f>E629+E630+E631+E632</f>
        <v>0</v>
      </c>
      <c r="F633" s="12">
        <f>F629+F630+F631+F632</f>
        <v>2684210</v>
      </c>
      <c r="G633" s="12">
        <f>G629+G630+G631+G632</f>
        <v>0</v>
      </c>
      <c r="H633" s="11" t="s">
        <v>0</v>
      </c>
    </row>
    <row r="634" spans="1:8" ht="57" customHeight="1">
      <c r="A634" s="3" t="s">
        <v>268</v>
      </c>
      <c r="B634" s="4" t="s">
        <v>269</v>
      </c>
      <c r="C634" s="4" t="s">
        <v>20</v>
      </c>
      <c r="D634" s="5" t="s">
        <v>13</v>
      </c>
      <c r="E634" s="6">
        <v>3087500</v>
      </c>
      <c r="F634" s="6">
        <v>0</v>
      </c>
      <c r="G634" s="6">
        <v>0</v>
      </c>
      <c r="H634" s="5" t="s">
        <v>0</v>
      </c>
    </row>
    <row r="635" spans="1:8" ht="42.75" customHeight="1">
      <c r="A635" s="7" t="s">
        <v>0</v>
      </c>
      <c r="B635" s="8" t="s">
        <v>0</v>
      </c>
      <c r="C635" s="8" t="s">
        <v>0</v>
      </c>
      <c r="D635" s="5" t="s">
        <v>14</v>
      </c>
      <c r="E635" s="6">
        <v>0</v>
      </c>
      <c r="F635" s="6">
        <v>0</v>
      </c>
      <c r="G635" s="6">
        <v>0</v>
      </c>
      <c r="H635" s="5" t="s">
        <v>0</v>
      </c>
    </row>
    <row r="636" spans="1:8" ht="28.5" customHeight="1">
      <c r="A636" s="7" t="s">
        <v>0</v>
      </c>
      <c r="B636" s="8" t="s">
        <v>0</v>
      </c>
      <c r="C636" s="8" t="s">
        <v>0</v>
      </c>
      <c r="D636" s="5" t="s">
        <v>15</v>
      </c>
      <c r="E636" s="6">
        <v>162500</v>
      </c>
      <c r="F636" s="6">
        <v>0</v>
      </c>
      <c r="G636" s="6">
        <v>0</v>
      </c>
      <c r="H636" s="5" t="s">
        <v>0</v>
      </c>
    </row>
    <row r="637" spans="1:8" ht="28.5" customHeight="1">
      <c r="A637" s="7" t="s">
        <v>0</v>
      </c>
      <c r="B637" s="8" t="s">
        <v>0</v>
      </c>
      <c r="C637" s="8" t="s">
        <v>0</v>
      </c>
      <c r="D637" s="5" t="s">
        <v>16</v>
      </c>
      <c r="E637" s="6">
        <v>0</v>
      </c>
      <c r="F637" s="6">
        <v>0</v>
      </c>
      <c r="G637" s="6">
        <v>0</v>
      </c>
      <c r="H637" s="5" t="s">
        <v>0</v>
      </c>
    </row>
    <row r="638" spans="1:8" ht="14.25" customHeight="1">
      <c r="A638" s="9" t="s">
        <v>0</v>
      </c>
      <c r="B638" s="10" t="s">
        <v>0</v>
      </c>
      <c r="C638" s="10" t="s">
        <v>0</v>
      </c>
      <c r="D638" s="11" t="s">
        <v>17</v>
      </c>
      <c r="E638" s="12">
        <f>E634+E635+E636+E637</f>
        <v>3250000</v>
      </c>
      <c r="F638" s="12">
        <f>F634+F635+F636+F637</f>
        <v>0</v>
      </c>
      <c r="G638" s="12">
        <f>G634+G635+G636+G637</f>
        <v>0</v>
      </c>
      <c r="H638" s="11" t="s">
        <v>0</v>
      </c>
    </row>
    <row r="639" spans="1:8" ht="57" customHeight="1">
      <c r="A639" s="3" t="s">
        <v>270</v>
      </c>
      <c r="B639" s="4" t="s">
        <v>271</v>
      </c>
      <c r="C639" s="4" t="s">
        <v>20</v>
      </c>
      <c r="D639" s="5" t="s">
        <v>13</v>
      </c>
      <c r="E639" s="6">
        <v>3800000</v>
      </c>
      <c r="F639" s="6">
        <v>0</v>
      </c>
      <c r="G639" s="6">
        <v>0</v>
      </c>
      <c r="H639" s="5" t="s">
        <v>0</v>
      </c>
    </row>
    <row r="640" spans="1:8" ht="42.75" customHeight="1">
      <c r="A640" s="7" t="s">
        <v>0</v>
      </c>
      <c r="B640" s="8" t="s">
        <v>0</v>
      </c>
      <c r="C640" s="8" t="s">
        <v>0</v>
      </c>
      <c r="D640" s="5" t="s">
        <v>14</v>
      </c>
      <c r="E640" s="6">
        <v>0</v>
      </c>
      <c r="F640" s="6">
        <v>0</v>
      </c>
      <c r="G640" s="6">
        <v>0</v>
      </c>
      <c r="H640" s="5" t="s">
        <v>0</v>
      </c>
    </row>
    <row r="641" spans="1:8" ht="28.5" customHeight="1">
      <c r="A641" s="7" t="s">
        <v>0</v>
      </c>
      <c r="B641" s="8" t="s">
        <v>0</v>
      </c>
      <c r="C641" s="8" t="s">
        <v>0</v>
      </c>
      <c r="D641" s="5" t="s">
        <v>15</v>
      </c>
      <c r="E641" s="6">
        <v>200000</v>
      </c>
      <c r="F641" s="6">
        <v>0</v>
      </c>
      <c r="G641" s="6">
        <v>0</v>
      </c>
      <c r="H641" s="5" t="s">
        <v>0</v>
      </c>
    </row>
    <row r="642" spans="1:8" ht="28.5" customHeight="1">
      <c r="A642" s="7" t="s">
        <v>0</v>
      </c>
      <c r="B642" s="8" t="s">
        <v>0</v>
      </c>
      <c r="C642" s="8" t="s">
        <v>0</v>
      </c>
      <c r="D642" s="5" t="s">
        <v>16</v>
      </c>
      <c r="E642" s="6">
        <v>0</v>
      </c>
      <c r="F642" s="6">
        <v>0</v>
      </c>
      <c r="G642" s="6">
        <v>0</v>
      </c>
      <c r="H642" s="5" t="s">
        <v>0</v>
      </c>
    </row>
    <row r="643" spans="1:8" ht="14.25" customHeight="1">
      <c r="A643" s="9" t="s">
        <v>0</v>
      </c>
      <c r="B643" s="10" t="s">
        <v>0</v>
      </c>
      <c r="C643" s="10" t="s">
        <v>0</v>
      </c>
      <c r="D643" s="11" t="s">
        <v>17</v>
      </c>
      <c r="E643" s="12">
        <f>E639+E640+E641+E642</f>
        <v>4000000</v>
      </c>
      <c r="F643" s="12">
        <f>F639+F640+F641+F642</f>
        <v>0</v>
      </c>
      <c r="G643" s="12">
        <f>G639+G640+G641+G642</f>
        <v>0</v>
      </c>
      <c r="H643" s="11" t="s">
        <v>0</v>
      </c>
    </row>
    <row r="644" spans="1:8" ht="57" customHeight="1">
      <c r="A644" s="3" t="s">
        <v>272</v>
      </c>
      <c r="B644" s="4" t="s">
        <v>273</v>
      </c>
      <c r="C644" s="4" t="s">
        <v>20</v>
      </c>
      <c r="D644" s="5" t="s">
        <v>13</v>
      </c>
      <c r="E644" s="6">
        <v>0</v>
      </c>
      <c r="F644" s="6">
        <v>4500000</v>
      </c>
      <c r="G644" s="6">
        <v>0</v>
      </c>
      <c r="H644" s="5" t="s">
        <v>0</v>
      </c>
    </row>
    <row r="645" spans="1:8" ht="42.75" customHeight="1">
      <c r="A645" s="7" t="s">
        <v>0</v>
      </c>
      <c r="B645" s="8" t="s">
        <v>0</v>
      </c>
      <c r="C645" s="8" t="s">
        <v>0</v>
      </c>
      <c r="D645" s="5" t="s">
        <v>14</v>
      </c>
      <c r="E645" s="6">
        <v>0</v>
      </c>
      <c r="F645" s="6">
        <v>0</v>
      </c>
      <c r="G645" s="6">
        <v>0</v>
      </c>
      <c r="H645" s="5" t="s">
        <v>0</v>
      </c>
    </row>
    <row r="646" spans="1:8" ht="28.5" customHeight="1">
      <c r="A646" s="7" t="s">
        <v>0</v>
      </c>
      <c r="B646" s="8" t="s">
        <v>0</v>
      </c>
      <c r="C646" s="8" t="s">
        <v>0</v>
      </c>
      <c r="D646" s="5" t="s">
        <v>15</v>
      </c>
      <c r="E646" s="6">
        <v>0</v>
      </c>
      <c r="F646" s="6">
        <v>236842</v>
      </c>
      <c r="G646" s="6">
        <v>0</v>
      </c>
      <c r="H646" s="5" t="s">
        <v>0</v>
      </c>
    </row>
    <row r="647" spans="1:8" ht="28.5" customHeight="1">
      <c r="A647" s="7" t="s">
        <v>0</v>
      </c>
      <c r="B647" s="8" t="s">
        <v>0</v>
      </c>
      <c r="C647" s="8" t="s">
        <v>0</v>
      </c>
      <c r="D647" s="5" t="s">
        <v>16</v>
      </c>
      <c r="E647" s="6">
        <v>0</v>
      </c>
      <c r="F647" s="6">
        <v>0</v>
      </c>
      <c r="G647" s="6">
        <v>0</v>
      </c>
      <c r="H647" s="5" t="s">
        <v>0</v>
      </c>
    </row>
    <row r="648" spans="1:8" ht="14.25" customHeight="1">
      <c r="A648" s="9" t="s">
        <v>0</v>
      </c>
      <c r="B648" s="10" t="s">
        <v>0</v>
      </c>
      <c r="C648" s="10" t="s">
        <v>0</v>
      </c>
      <c r="D648" s="11" t="s">
        <v>17</v>
      </c>
      <c r="E648" s="12">
        <f>E644+E645+E646+E647</f>
        <v>0</v>
      </c>
      <c r="F648" s="12">
        <f>F644+F645+F646+F647</f>
        <v>4736842</v>
      </c>
      <c r="G648" s="12">
        <f>G644+G645+G646+G647</f>
        <v>0</v>
      </c>
      <c r="H648" s="11" t="s">
        <v>0</v>
      </c>
    </row>
    <row r="649" spans="1:8" ht="57" customHeight="1">
      <c r="A649" s="3" t="s">
        <v>274</v>
      </c>
      <c r="B649" s="4" t="s">
        <v>275</v>
      </c>
      <c r="C649" s="4" t="s">
        <v>20</v>
      </c>
      <c r="D649" s="5" t="s">
        <v>13</v>
      </c>
      <c r="E649" s="6">
        <v>1000000</v>
      </c>
      <c r="F649" s="6">
        <v>0</v>
      </c>
      <c r="G649" s="6">
        <v>0</v>
      </c>
      <c r="H649" s="5" t="s">
        <v>0</v>
      </c>
    </row>
    <row r="650" spans="1:8" ht="42.75" customHeight="1">
      <c r="A650" s="7" t="s">
        <v>0</v>
      </c>
      <c r="B650" s="8" t="s">
        <v>0</v>
      </c>
      <c r="C650" s="8" t="s">
        <v>0</v>
      </c>
      <c r="D650" s="5" t="s">
        <v>14</v>
      </c>
      <c r="E650" s="6">
        <v>0</v>
      </c>
      <c r="F650" s="6">
        <v>0</v>
      </c>
      <c r="G650" s="6">
        <v>0</v>
      </c>
      <c r="H650" s="5" t="s">
        <v>0</v>
      </c>
    </row>
    <row r="651" spans="1:8" ht="28.5" customHeight="1">
      <c r="A651" s="7" t="s">
        <v>0</v>
      </c>
      <c r="B651" s="8" t="s">
        <v>0</v>
      </c>
      <c r="C651" s="8" t="s">
        <v>0</v>
      </c>
      <c r="D651" s="5" t="s">
        <v>15</v>
      </c>
      <c r="E651" s="6">
        <v>52631</v>
      </c>
      <c r="F651" s="6">
        <v>0</v>
      </c>
      <c r="G651" s="6">
        <v>0</v>
      </c>
      <c r="H651" s="5" t="s">
        <v>0</v>
      </c>
    </row>
    <row r="652" spans="1:8" ht="28.5" customHeight="1">
      <c r="A652" s="7" t="s">
        <v>0</v>
      </c>
      <c r="B652" s="8" t="s">
        <v>0</v>
      </c>
      <c r="C652" s="8" t="s">
        <v>0</v>
      </c>
      <c r="D652" s="5" t="s">
        <v>16</v>
      </c>
      <c r="E652" s="6">
        <v>0</v>
      </c>
      <c r="F652" s="6">
        <v>0</v>
      </c>
      <c r="G652" s="6">
        <v>0</v>
      </c>
      <c r="H652" s="5" t="s">
        <v>0</v>
      </c>
    </row>
    <row r="653" spans="1:8" ht="14.25" customHeight="1">
      <c r="A653" s="9" t="s">
        <v>0</v>
      </c>
      <c r="B653" s="10" t="s">
        <v>0</v>
      </c>
      <c r="C653" s="10" t="s">
        <v>0</v>
      </c>
      <c r="D653" s="11" t="s">
        <v>17</v>
      </c>
      <c r="E653" s="12">
        <f>E649+E650+E651+E652</f>
        <v>1052631</v>
      </c>
      <c r="F653" s="12">
        <f>F649+F650+F651+F652</f>
        <v>0</v>
      </c>
      <c r="G653" s="12">
        <f>G649+G650+G651+G652</f>
        <v>0</v>
      </c>
      <c r="H653" s="11" t="s">
        <v>0</v>
      </c>
    </row>
    <row r="654" spans="1:8" ht="57" customHeight="1">
      <c r="A654" s="3" t="s">
        <v>276</v>
      </c>
      <c r="B654" s="4" t="s">
        <v>277</v>
      </c>
      <c r="C654" s="4" t="s">
        <v>20</v>
      </c>
      <c r="D654" s="5" t="s">
        <v>13</v>
      </c>
      <c r="E654" s="6">
        <v>0</v>
      </c>
      <c r="F654" s="6">
        <v>1700000</v>
      </c>
      <c r="G654" s="6">
        <v>0</v>
      </c>
      <c r="H654" s="5" t="s">
        <v>0</v>
      </c>
    </row>
    <row r="655" spans="1:8" ht="42.75" customHeight="1">
      <c r="A655" s="7" t="s">
        <v>0</v>
      </c>
      <c r="B655" s="8" t="s">
        <v>0</v>
      </c>
      <c r="C655" s="8" t="s">
        <v>0</v>
      </c>
      <c r="D655" s="5" t="s">
        <v>14</v>
      </c>
      <c r="E655" s="6">
        <v>0</v>
      </c>
      <c r="F655" s="6">
        <v>0</v>
      </c>
      <c r="G655" s="6">
        <v>0</v>
      </c>
      <c r="H655" s="5" t="s">
        <v>0</v>
      </c>
    </row>
    <row r="656" spans="1:8" ht="28.5" customHeight="1">
      <c r="A656" s="7" t="s">
        <v>0</v>
      </c>
      <c r="B656" s="8" t="s">
        <v>0</v>
      </c>
      <c r="C656" s="8" t="s">
        <v>0</v>
      </c>
      <c r="D656" s="5" t="s">
        <v>15</v>
      </c>
      <c r="E656" s="6">
        <v>0</v>
      </c>
      <c r="F656" s="6">
        <v>89474</v>
      </c>
      <c r="G656" s="6">
        <v>0</v>
      </c>
      <c r="H656" s="5" t="s">
        <v>0</v>
      </c>
    </row>
    <row r="657" spans="1:8" ht="28.5" customHeight="1">
      <c r="A657" s="7" t="s">
        <v>0</v>
      </c>
      <c r="B657" s="8" t="s">
        <v>0</v>
      </c>
      <c r="C657" s="8" t="s">
        <v>0</v>
      </c>
      <c r="D657" s="5" t="s">
        <v>16</v>
      </c>
      <c r="E657" s="6">
        <v>0</v>
      </c>
      <c r="F657" s="6">
        <v>0</v>
      </c>
      <c r="G657" s="6">
        <v>0</v>
      </c>
      <c r="H657" s="5" t="s">
        <v>0</v>
      </c>
    </row>
    <row r="658" spans="1:8" ht="14.25" customHeight="1">
      <c r="A658" s="9" t="s">
        <v>0</v>
      </c>
      <c r="B658" s="10" t="s">
        <v>0</v>
      </c>
      <c r="C658" s="10" t="s">
        <v>0</v>
      </c>
      <c r="D658" s="11" t="s">
        <v>17</v>
      </c>
      <c r="E658" s="12">
        <f>E654+E655+E656+E657</f>
        <v>0</v>
      </c>
      <c r="F658" s="12">
        <f>F654+F655+F656+F657</f>
        <v>1789474</v>
      </c>
      <c r="G658" s="12">
        <f>G654+G655+G656+G657</f>
        <v>0</v>
      </c>
      <c r="H658" s="11" t="s">
        <v>0</v>
      </c>
    </row>
    <row r="659" spans="1:8" ht="57" customHeight="1">
      <c r="A659" s="3" t="s">
        <v>278</v>
      </c>
      <c r="B659" s="4" t="s">
        <v>279</v>
      </c>
      <c r="C659" s="4" t="s">
        <v>20</v>
      </c>
      <c r="D659" s="5" t="s">
        <v>13</v>
      </c>
      <c r="E659" s="6">
        <v>0</v>
      </c>
      <c r="F659" s="6">
        <v>2500000</v>
      </c>
      <c r="G659" s="6">
        <v>0</v>
      </c>
      <c r="H659" s="5" t="s">
        <v>0</v>
      </c>
    </row>
    <row r="660" spans="1:8" ht="42.75" customHeight="1">
      <c r="A660" s="7" t="s">
        <v>0</v>
      </c>
      <c r="B660" s="8" t="s">
        <v>0</v>
      </c>
      <c r="C660" s="8" t="s">
        <v>0</v>
      </c>
      <c r="D660" s="5" t="s">
        <v>14</v>
      </c>
      <c r="E660" s="6">
        <v>0</v>
      </c>
      <c r="F660" s="6">
        <v>0</v>
      </c>
      <c r="G660" s="6">
        <v>0</v>
      </c>
      <c r="H660" s="5" t="s">
        <v>0</v>
      </c>
    </row>
    <row r="661" spans="1:8" ht="28.5" customHeight="1">
      <c r="A661" s="7" t="s">
        <v>0</v>
      </c>
      <c r="B661" s="8" t="s">
        <v>0</v>
      </c>
      <c r="C661" s="8" t="s">
        <v>0</v>
      </c>
      <c r="D661" s="5" t="s">
        <v>15</v>
      </c>
      <c r="E661" s="6">
        <v>0</v>
      </c>
      <c r="F661" s="6">
        <v>131579</v>
      </c>
      <c r="G661" s="6">
        <v>0</v>
      </c>
      <c r="H661" s="5" t="s">
        <v>0</v>
      </c>
    </row>
    <row r="662" spans="1:8" ht="28.5" customHeight="1">
      <c r="A662" s="7" t="s">
        <v>0</v>
      </c>
      <c r="B662" s="8" t="s">
        <v>0</v>
      </c>
      <c r="C662" s="8" t="s">
        <v>0</v>
      </c>
      <c r="D662" s="5" t="s">
        <v>16</v>
      </c>
      <c r="E662" s="6">
        <v>0</v>
      </c>
      <c r="F662" s="6">
        <v>0</v>
      </c>
      <c r="G662" s="6">
        <v>0</v>
      </c>
      <c r="H662" s="5" t="s">
        <v>0</v>
      </c>
    </row>
    <row r="663" spans="1:8" ht="14.25" customHeight="1">
      <c r="A663" s="9" t="s">
        <v>0</v>
      </c>
      <c r="B663" s="10" t="s">
        <v>0</v>
      </c>
      <c r="C663" s="10" t="s">
        <v>0</v>
      </c>
      <c r="D663" s="11" t="s">
        <v>17</v>
      </c>
      <c r="E663" s="12">
        <f>E659+E660+E661+E662</f>
        <v>0</v>
      </c>
      <c r="F663" s="12">
        <f>F659+F660+F661+F662</f>
        <v>2631579</v>
      </c>
      <c r="G663" s="12">
        <f>G659+G660+G661+G662</f>
        <v>0</v>
      </c>
      <c r="H663" s="11" t="s">
        <v>0</v>
      </c>
    </row>
    <row r="664" spans="1:8" ht="57" customHeight="1">
      <c r="A664" s="3" t="s">
        <v>280</v>
      </c>
      <c r="B664" s="4" t="s">
        <v>281</v>
      </c>
      <c r="C664" s="4" t="s">
        <v>20</v>
      </c>
      <c r="D664" s="5" t="s">
        <v>13</v>
      </c>
      <c r="E664" s="6">
        <v>0</v>
      </c>
      <c r="F664" s="6">
        <v>514241</v>
      </c>
      <c r="G664" s="6">
        <v>0</v>
      </c>
      <c r="H664" s="5" t="s">
        <v>0</v>
      </c>
    </row>
    <row r="665" spans="1:8" ht="42.75" customHeight="1">
      <c r="A665" s="7" t="s">
        <v>0</v>
      </c>
      <c r="B665" s="8" t="s">
        <v>0</v>
      </c>
      <c r="C665" s="8" t="s">
        <v>0</v>
      </c>
      <c r="D665" s="5" t="s">
        <v>14</v>
      </c>
      <c r="E665" s="6">
        <v>0</v>
      </c>
      <c r="F665" s="6">
        <v>0</v>
      </c>
      <c r="G665" s="6">
        <v>0</v>
      </c>
      <c r="H665" s="5" t="s">
        <v>0</v>
      </c>
    </row>
    <row r="666" spans="1:8" ht="28.5" customHeight="1">
      <c r="A666" s="7" t="s">
        <v>0</v>
      </c>
      <c r="B666" s="8" t="s">
        <v>0</v>
      </c>
      <c r="C666" s="8" t="s">
        <v>0</v>
      </c>
      <c r="D666" s="5" t="s">
        <v>15</v>
      </c>
      <c r="E666" s="6">
        <v>0</v>
      </c>
      <c r="F666" s="6">
        <v>27065</v>
      </c>
      <c r="G666" s="6">
        <v>0</v>
      </c>
      <c r="H666" s="5" t="s">
        <v>0</v>
      </c>
    </row>
    <row r="667" spans="1:8" ht="28.5" customHeight="1">
      <c r="A667" s="7" t="s">
        <v>0</v>
      </c>
      <c r="B667" s="8" t="s">
        <v>0</v>
      </c>
      <c r="C667" s="8" t="s">
        <v>0</v>
      </c>
      <c r="D667" s="5" t="s">
        <v>16</v>
      </c>
      <c r="E667" s="6">
        <v>0</v>
      </c>
      <c r="F667" s="6">
        <v>0</v>
      </c>
      <c r="G667" s="6">
        <v>0</v>
      </c>
      <c r="H667" s="5" t="s">
        <v>0</v>
      </c>
    </row>
    <row r="668" spans="1:8" ht="14.25" customHeight="1">
      <c r="A668" s="9" t="s">
        <v>0</v>
      </c>
      <c r="B668" s="10" t="s">
        <v>0</v>
      </c>
      <c r="C668" s="10" t="s">
        <v>0</v>
      </c>
      <c r="D668" s="11" t="s">
        <v>17</v>
      </c>
      <c r="E668" s="12">
        <f>E664+E665+E666+E667</f>
        <v>0</v>
      </c>
      <c r="F668" s="12">
        <f>F664+F665+F666+F667</f>
        <v>541306</v>
      </c>
      <c r="G668" s="12">
        <f>G664+G665+G666+G667</f>
        <v>0</v>
      </c>
      <c r="H668" s="11" t="s">
        <v>0</v>
      </c>
    </row>
    <row r="669" spans="1:8" ht="57" customHeight="1">
      <c r="A669" s="3" t="s">
        <v>282</v>
      </c>
      <c r="B669" s="4" t="s">
        <v>283</v>
      </c>
      <c r="C669" s="4" t="s">
        <v>20</v>
      </c>
      <c r="D669" s="5" t="s">
        <v>13</v>
      </c>
      <c r="E669" s="6">
        <v>0</v>
      </c>
      <c r="F669" s="6">
        <v>700000</v>
      </c>
      <c r="G669" s="6">
        <v>0</v>
      </c>
      <c r="H669" s="5" t="s">
        <v>0</v>
      </c>
    </row>
    <row r="670" spans="1:8" ht="42.75" customHeight="1">
      <c r="A670" s="7" t="s">
        <v>0</v>
      </c>
      <c r="B670" s="8" t="s">
        <v>0</v>
      </c>
      <c r="C670" s="8" t="s">
        <v>0</v>
      </c>
      <c r="D670" s="5" t="s">
        <v>14</v>
      </c>
      <c r="E670" s="6">
        <v>0</v>
      </c>
      <c r="F670" s="6">
        <v>0</v>
      </c>
      <c r="G670" s="6">
        <v>0</v>
      </c>
      <c r="H670" s="5" t="s">
        <v>0</v>
      </c>
    </row>
    <row r="671" spans="1:8" ht="28.5" customHeight="1">
      <c r="A671" s="7" t="s">
        <v>0</v>
      </c>
      <c r="B671" s="8" t="s">
        <v>0</v>
      </c>
      <c r="C671" s="8" t="s">
        <v>0</v>
      </c>
      <c r="D671" s="5" t="s">
        <v>15</v>
      </c>
      <c r="E671" s="6">
        <v>0</v>
      </c>
      <c r="F671" s="6">
        <v>36842</v>
      </c>
      <c r="G671" s="6">
        <v>0</v>
      </c>
      <c r="H671" s="5" t="s">
        <v>0</v>
      </c>
    </row>
    <row r="672" spans="1:8" ht="28.5" customHeight="1">
      <c r="A672" s="7" t="s">
        <v>0</v>
      </c>
      <c r="B672" s="8" t="s">
        <v>0</v>
      </c>
      <c r="C672" s="8" t="s">
        <v>0</v>
      </c>
      <c r="D672" s="5" t="s">
        <v>16</v>
      </c>
      <c r="E672" s="6">
        <v>0</v>
      </c>
      <c r="F672" s="6">
        <v>0</v>
      </c>
      <c r="G672" s="6">
        <v>0</v>
      </c>
      <c r="H672" s="5" t="s">
        <v>0</v>
      </c>
    </row>
    <row r="673" spans="1:8" ht="14.25" customHeight="1">
      <c r="A673" s="9" t="s">
        <v>0</v>
      </c>
      <c r="B673" s="10" t="s">
        <v>0</v>
      </c>
      <c r="C673" s="10" t="s">
        <v>0</v>
      </c>
      <c r="D673" s="11" t="s">
        <v>17</v>
      </c>
      <c r="E673" s="12">
        <f>E669+E670+E671+E672</f>
        <v>0</v>
      </c>
      <c r="F673" s="12">
        <f>F669+F670+F671+F672</f>
        <v>736842</v>
      </c>
      <c r="G673" s="12">
        <f>G669+G670+G671+G672</f>
        <v>0</v>
      </c>
      <c r="H673" s="11" t="s">
        <v>0</v>
      </c>
    </row>
    <row r="674" spans="1:8" ht="57" customHeight="1">
      <c r="A674" s="3" t="s">
        <v>284</v>
      </c>
      <c r="B674" s="4" t="s">
        <v>285</v>
      </c>
      <c r="C674" s="4" t="s">
        <v>20</v>
      </c>
      <c r="D674" s="5" t="s">
        <v>13</v>
      </c>
      <c r="E674" s="6">
        <v>0</v>
      </c>
      <c r="F674" s="6">
        <v>4750000</v>
      </c>
      <c r="G674" s="6">
        <v>0</v>
      </c>
      <c r="H674" s="5" t="s">
        <v>0</v>
      </c>
    </row>
    <row r="675" spans="1:8" ht="42.75" customHeight="1">
      <c r="A675" s="7" t="s">
        <v>0</v>
      </c>
      <c r="B675" s="8" t="s">
        <v>0</v>
      </c>
      <c r="C675" s="8" t="s">
        <v>0</v>
      </c>
      <c r="D675" s="5" t="s">
        <v>14</v>
      </c>
      <c r="E675" s="6">
        <v>0</v>
      </c>
      <c r="F675" s="6">
        <v>0</v>
      </c>
      <c r="G675" s="6">
        <v>0</v>
      </c>
      <c r="H675" s="5" t="s">
        <v>0</v>
      </c>
    </row>
    <row r="676" spans="1:8" ht="28.5" customHeight="1">
      <c r="A676" s="7" t="s">
        <v>0</v>
      </c>
      <c r="B676" s="8" t="s">
        <v>0</v>
      </c>
      <c r="C676" s="8" t="s">
        <v>0</v>
      </c>
      <c r="D676" s="5" t="s">
        <v>15</v>
      </c>
      <c r="E676" s="6">
        <v>0</v>
      </c>
      <c r="F676" s="6">
        <v>250000</v>
      </c>
      <c r="G676" s="6">
        <v>0</v>
      </c>
      <c r="H676" s="5" t="s">
        <v>0</v>
      </c>
    </row>
    <row r="677" spans="1:8" ht="28.5" customHeight="1">
      <c r="A677" s="7" t="s">
        <v>0</v>
      </c>
      <c r="B677" s="8" t="s">
        <v>0</v>
      </c>
      <c r="C677" s="8" t="s">
        <v>0</v>
      </c>
      <c r="D677" s="5" t="s">
        <v>16</v>
      </c>
      <c r="E677" s="6">
        <v>0</v>
      </c>
      <c r="F677" s="6">
        <v>0</v>
      </c>
      <c r="G677" s="6">
        <v>0</v>
      </c>
      <c r="H677" s="5" t="s">
        <v>0</v>
      </c>
    </row>
    <row r="678" spans="1:8" ht="14.25" customHeight="1">
      <c r="A678" s="9" t="s">
        <v>0</v>
      </c>
      <c r="B678" s="10" t="s">
        <v>0</v>
      </c>
      <c r="C678" s="10" t="s">
        <v>0</v>
      </c>
      <c r="D678" s="11" t="s">
        <v>17</v>
      </c>
      <c r="E678" s="12">
        <f>E674+E675+E676+E677</f>
        <v>0</v>
      </c>
      <c r="F678" s="12">
        <f>F674+F675+F676+F677</f>
        <v>5000000</v>
      </c>
      <c r="G678" s="12">
        <f>G674+G675+G676+G677</f>
        <v>0</v>
      </c>
      <c r="H678" s="11" t="s">
        <v>0</v>
      </c>
    </row>
    <row r="679" spans="1:8" ht="57" customHeight="1">
      <c r="A679" s="3" t="s">
        <v>286</v>
      </c>
      <c r="B679" s="4" t="s">
        <v>287</v>
      </c>
      <c r="C679" s="4" t="s">
        <v>20</v>
      </c>
      <c r="D679" s="5" t="s">
        <v>13</v>
      </c>
      <c r="E679" s="6">
        <v>800000</v>
      </c>
      <c r="F679" s="6">
        <v>0</v>
      </c>
      <c r="G679" s="6">
        <v>0</v>
      </c>
      <c r="H679" s="5" t="s">
        <v>0</v>
      </c>
    </row>
    <row r="680" spans="1:8" ht="42.75" customHeight="1">
      <c r="A680" s="7" t="s">
        <v>0</v>
      </c>
      <c r="B680" s="8" t="s">
        <v>0</v>
      </c>
      <c r="C680" s="8" t="s">
        <v>0</v>
      </c>
      <c r="D680" s="5" t="s">
        <v>14</v>
      </c>
      <c r="E680" s="6">
        <v>0</v>
      </c>
      <c r="F680" s="6">
        <v>0</v>
      </c>
      <c r="G680" s="6">
        <v>0</v>
      </c>
      <c r="H680" s="5" t="s">
        <v>0</v>
      </c>
    </row>
    <row r="681" spans="1:8" ht="28.5" customHeight="1">
      <c r="A681" s="7" t="s">
        <v>0</v>
      </c>
      <c r="B681" s="8" t="s">
        <v>0</v>
      </c>
      <c r="C681" s="8" t="s">
        <v>0</v>
      </c>
      <c r="D681" s="5" t="s">
        <v>15</v>
      </c>
      <c r="E681" s="6">
        <v>42105</v>
      </c>
      <c r="F681" s="6">
        <v>0</v>
      </c>
      <c r="G681" s="6">
        <v>0</v>
      </c>
      <c r="H681" s="5" t="s">
        <v>0</v>
      </c>
    </row>
    <row r="682" spans="1:8" ht="28.5" customHeight="1">
      <c r="A682" s="7" t="s">
        <v>0</v>
      </c>
      <c r="B682" s="8" t="s">
        <v>0</v>
      </c>
      <c r="C682" s="8" t="s">
        <v>0</v>
      </c>
      <c r="D682" s="5" t="s">
        <v>16</v>
      </c>
      <c r="E682" s="6">
        <v>0</v>
      </c>
      <c r="F682" s="6">
        <v>0</v>
      </c>
      <c r="G682" s="6">
        <v>0</v>
      </c>
      <c r="H682" s="5" t="s">
        <v>0</v>
      </c>
    </row>
    <row r="683" spans="1:8" ht="14.25" customHeight="1">
      <c r="A683" s="9" t="s">
        <v>0</v>
      </c>
      <c r="B683" s="10" t="s">
        <v>0</v>
      </c>
      <c r="C683" s="10" t="s">
        <v>0</v>
      </c>
      <c r="D683" s="11" t="s">
        <v>17</v>
      </c>
      <c r="E683" s="12">
        <f>E679+E680+E681+E682</f>
        <v>842105</v>
      </c>
      <c r="F683" s="12">
        <f>F679+F680+F681+F682</f>
        <v>0</v>
      </c>
      <c r="G683" s="12">
        <f>G679+G680+G681+G682</f>
        <v>0</v>
      </c>
      <c r="H683" s="11" t="s">
        <v>0</v>
      </c>
    </row>
    <row r="684" spans="1:8" ht="57" customHeight="1">
      <c r="A684" s="3" t="s">
        <v>288</v>
      </c>
      <c r="B684" s="4" t="s">
        <v>289</v>
      </c>
      <c r="C684" s="4" t="s">
        <v>20</v>
      </c>
      <c r="D684" s="5" t="s">
        <v>13</v>
      </c>
      <c r="E684" s="6">
        <v>9222800</v>
      </c>
      <c r="F684" s="6">
        <v>0</v>
      </c>
      <c r="G684" s="6">
        <v>0</v>
      </c>
      <c r="H684" s="5" t="s">
        <v>0</v>
      </c>
    </row>
    <row r="685" spans="1:8" ht="42.75" customHeight="1">
      <c r="A685" s="7" t="s">
        <v>0</v>
      </c>
      <c r="B685" s="8" t="s">
        <v>0</v>
      </c>
      <c r="C685" s="8" t="s">
        <v>0</v>
      </c>
      <c r="D685" s="5" t="s">
        <v>14</v>
      </c>
      <c r="E685" s="6">
        <v>0</v>
      </c>
      <c r="F685" s="6">
        <v>0</v>
      </c>
      <c r="G685" s="6">
        <v>0</v>
      </c>
      <c r="H685" s="5" t="s">
        <v>0</v>
      </c>
    </row>
    <row r="686" spans="1:8" ht="28.5" customHeight="1">
      <c r="A686" s="7" t="s">
        <v>0</v>
      </c>
      <c r="B686" s="8" t="s">
        <v>0</v>
      </c>
      <c r="C686" s="8" t="s">
        <v>0</v>
      </c>
      <c r="D686" s="5" t="s">
        <v>15</v>
      </c>
      <c r="E686" s="6">
        <v>485411</v>
      </c>
      <c r="F686" s="6">
        <v>0</v>
      </c>
      <c r="G686" s="6">
        <v>0</v>
      </c>
      <c r="H686" s="5" t="s">
        <v>0</v>
      </c>
    </row>
    <row r="687" spans="1:8" ht="28.5" customHeight="1">
      <c r="A687" s="7" t="s">
        <v>0</v>
      </c>
      <c r="B687" s="8" t="s">
        <v>0</v>
      </c>
      <c r="C687" s="8" t="s">
        <v>0</v>
      </c>
      <c r="D687" s="5" t="s">
        <v>16</v>
      </c>
      <c r="E687" s="6">
        <v>0</v>
      </c>
      <c r="F687" s="6">
        <v>0</v>
      </c>
      <c r="G687" s="6">
        <v>0</v>
      </c>
      <c r="H687" s="5" t="s">
        <v>0</v>
      </c>
    </row>
    <row r="688" spans="1:8" ht="14.25" customHeight="1">
      <c r="A688" s="9" t="s">
        <v>0</v>
      </c>
      <c r="B688" s="10" t="s">
        <v>0</v>
      </c>
      <c r="C688" s="10" t="s">
        <v>0</v>
      </c>
      <c r="D688" s="11" t="s">
        <v>17</v>
      </c>
      <c r="E688" s="12">
        <f>E684+E685+E686+E687</f>
        <v>9708211</v>
      </c>
      <c r="F688" s="12">
        <f>F684+F685+F686+F687</f>
        <v>0</v>
      </c>
      <c r="G688" s="12">
        <f>G684+G685+G686+G687</f>
        <v>0</v>
      </c>
      <c r="H688" s="11" t="s">
        <v>0</v>
      </c>
    </row>
    <row r="689" spans="1:8" ht="57" customHeight="1">
      <c r="A689" s="3" t="s">
        <v>290</v>
      </c>
      <c r="B689" s="4" t="s">
        <v>291</v>
      </c>
      <c r="C689" s="4" t="s">
        <v>20</v>
      </c>
      <c r="D689" s="5" t="s">
        <v>13</v>
      </c>
      <c r="E689" s="6">
        <v>0</v>
      </c>
      <c r="F689" s="6">
        <v>2704800</v>
      </c>
      <c r="G689" s="6">
        <v>0</v>
      </c>
      <c r="H689" s="5" t="s">
        <v>0</v>
      </c>
    </row>
    <row r="690" spans="1:8" ht="42.75" customHeight="1">
      <c r="A690" s="7" t="s">
        <v>0</v>
      </c>
      <c r="B690" s="8" t="s">
        <v>0</v>
      </c>
      <c r="C690" s="8" t="s">
        <v>0</v>
      </c>
      <c r="D690" s="5" t="s">
        <v>14</v>
      </c>
      <c r="E690" s="6">
        <v>0</v>
      </c>
      <c r="F690" s="6">
        <v>0</v>
      </c>
      <c r="G690" s="6">
        <v>0</v>
      </c>
      <c r="H690" s="5" t="s">
        <v>0</v>
      </c>
    </row>
    <row r="691" spans="1:8" ht="28.5" customHeight="1">
      <c r="A691" s="7" t="s">
        <v>0</v>
      </c>
      <c r="B691" s="8" t="s">
        <v>0</v>
      </c>
      <c r="C691" s="8" t="s">
        <v>0</v>
      </c>
      <c r="D691" s="5" t="s">
        <v>15</v>
      </c>
      <c r="E691" s="6">
        <v>0</v>
      </c>
      <c r="F691" s="6">
        <v>142358</v>
      </c>
      <c r="G691" s="6">
        <v>0</v>
      </c>
      <c r="H691" s="5" t="s">
        <v>0</v>
      </c>
    </row>
    <row r="692" spans="1:8" ht="28.5" customHeight="1">
      <c r="A692" s="7" t="s">
        <v>0</v>
      </c>
      <c r="B692" s="8" t="s">
        <v>0</v>
      </c>
      <c r="C692" s="8" t="s">
        <v>0</v>
      </c>
      <c r="D692" s="5" t="s">
        <v>16</v>
      </c>
      <c r="E692" s="6">
        <v>0</v>
      </c>
      <c r="F692" s="6">
        <v>0</v>
      </c>
      <c r="G692" s="6">
        <v>0</v>
      </c>
      <c r="H692" s="5" t="s">
        <v>0</v>
      </c>
    </row>
    <row r="693" spans="1:8" ht="14.25" customHeight="1">
      <c r="A693" s="9" t="s">
        <v>0</v>
      </c>
      <c r="B693" s="10" t="s">
        <v>0</v>
      </c>
      <c r="C693" s="10" t="s">
        <v>0</v>
      </c>
      <c r="D693" s="11" t="s">
        <v>17</v>
      </c>
      <c r="E693" s="12">
        <f>E689+E690+E691+E692</f>
        <v>0</v>
      </c>
      <c r="F693" s="12">
        <f>F689+F690+F691+F692</f>
        <v>2847158</v>
      </c>
      <c r="G693" s="12">
        <f>G689+G690+G691+G692</f>
        <v>0</v>
      </c>
      <c r="H693" s="11" t="s">
        <v>0</v>
      </c>
    </row>
    <row r="694" spans="1:8" ht="57" customHeight="1">
      <c r="A694" s="3" t="s">
        <v>292</v>
      </c>
      <c r="B694" s="4" t="s">
        <v>293</v>
      </c>
      <c r="C694" s="4" t="s">
        <v>20</v>
      </c>
      <c r="D694" s="5" t="s">
        <v>13</v>
      </c>
      <c r="E694" s="6">
        <v>0</v>
      </c>
      <c r="F694" s="6">
        <v>4428900</v>
      </c>
      <c r="G694" s="6">
        <v>0</v>
      </c>
      <c r="H694" s="5" t="s">
        <v>0</v>
      </c>
    </row>
    <row r="695" spans="1:8" ht="42.75" customHeight="1">
      <c r="A695" s="7" t="s">
        <v>0</v>
      </c>
      <c r="B695" s="8" t="s">
        <v>0</v>
      </c>
      <c r="C695" s="8" t="s">
        <v>0</v>
      </c>
      <c r="D695" s="5" t="s">
        <v>14</v>
      </c>
      <c r="E695" s="6">
        <v>0</v>
      </c>
      <c r="F695" s="6">
        <v>0</v>
      </c>
      <c r="G695" s="6">
        <v>0</v>
      </c>
      <c r="H695" s="5" t="s">
        <v>0</v>
      </c>
    </row>
    <row r="696" spans="1:8" ht="28.5" customHeight="1">
      <c r="A696" s="7" t="s">
        <v>0</v>
      </c>
      <c r="B696" s="8" t="s">
        <v>0</v>
      </c>
      <c r="C696" s="8" t="s">
        <v>0</v>
      </c>
      <c r="D696" s="5" t="s">
        <v>15</v>
      </c>
      <c r="E696" s="6">
        <v>0</v>
      </c>
      <c r="F696" s="6">
        <v>233100</v>
      </c>
      <c r="G696" s="6">
        <v>0</v>
      </c>
      <c r="H696" s="5" t="s">
        <v>0</v>
      </c>
    </row>
    <row r="697" spans="1:8" ht="28.5" customHeight="1">
      <c r="A697" s="7" t="s">
        <v>0</v>
      </c>
      <c r="B697" s="8" t="s">
        <v>0</v>
      </c>
      <c r="C697" s="8" t="s">
        <v>0</v>
      </c>
      <c r="D697" s="5" t="s">
        <v>16</v>
      </c>
      <c r="E697" s="6">
        <v>0</v>
      </c>
      <c r="F697" s="6">
        <v>0</v>
      </c>
      <c r="G697" s="6">
        <v>0</v>
      </c>
      <c r="H697" s="5" t="s">
        <v>0</v>
      </c>
    </row>
    <row r="698" spans="1:8" ht="14.25" customHeight="1">
      <c r="A698" s="9" t="s">
        <v>0</v>
      </c>
      <c r="B698" s="10" t="s">
        <v>0</v>
      </c>
      <c r="C698" s="10" t="s">
        <v>0</v>
      </c>
      <c r="D698" s="11" t="s">
        <v>17</v>
      </c>
      <c r="E698" s="12">
        <f>E694+E695+E696+E697</f>
        <v>0</v>
      </c>
      <c r="F698" s="12">
        <f>F694+F695+F696+F697</f>
        <v>4662000</v>
      </c>
      <c r="G698" s="12">
        <f>G694+G695+G696+G697</f>
        <v>0</v>
      </c>
      <c r="H698" s="11" t="s">
        <v>0</v>
      </c>
    </row>
    <row r="699" spans="1:8" ht="72" customHeight="1">
      <c r="A699" s="3" t="s">
        <v>294</v>
      </c>
      <c r="B699" s="4" t="s">
        <v>295</v>
      </c>
      <c r="C699" s="4" t="s">
        <v>20</v>
      </c>
      <c r="D699" s="5" t="s">
        <v>13</v>
      </c>
      <c r="E699" s="6">
        <v>0</v>
      </c>
      <c r="F699" s="6">
        <v>6650000</v>
      </c>
      <c r="G699" s="6">
        <v>0</v>
      </c>
      <c r="H699" s="5" t="s">
        <v>0</v>
      </c>
    </row>
    <row r="700" spans="1:8" ht="42.75" customHeight="1">
      <c r="A700" s="7" t="s">
        <v>0</v>
      </c>
      <c r="B700" s="8" t="s">
        <v>0</v>
      </c>
      <c r="C700" s="8" t="s">
        <v>0</v>
      </c>
      <c r="D700" s="5" t="s">
        <v>14</v>
      </c>
      <c r="E700" s="6">
        <v>0</v>
      </c>
      <c r="F700" s="6">
        <v>0</v>
      </c>
      <c r="G700" s="6">
        <v>0</v>
      </c>
      <c r="H700" s="5" t="s">
        <v>0</v>
      </c>
    </row>
    <row r="701" spans="1:8" ht="28.5" customHeight="1">
      <c r="A701" s="7" t="s">
        <v>0</v>
      </c>
      <c r="B701" s="8" t="s">
        <v>0</v>
      </c>
      <c r="C701" s="8" t="s">
        <v>0</v>
      </c>
      <c r="D701" s="5" t="s">
        <v>15</v>
      </c>
      <c r="E701" s="6">
        <v>0</v>
      </c>
      <c r="F701" s="6">
        <v>350000</v>
      </c>
      <c r="G701" s="6">
        <v>0</v>
      </c>
      <c r="H701" s="5" t="s">
        <v>0</v>
      </c>
    </row>
    <row r="702" spans="1:8" ht="28.5" customHeight="1">
      <c r="A702" s="7" t="s">
        <v>0</v>
      </c>
      <c r="B702" s="8" t="s">
        <v>0</v>
      </c>
      <c r="C702" s="8" t="s">
        <v>0</v>
      </c>
      <c r="D702" s="5" t="s">
        <v>16</v>
      </c>
      <c r="E702" s="6">
        <v>0</v>
      </c>
      <c r="F702" s="6">
        <v>0</v>
      </c>
      <c r="G702" s="6">
        <v>0</v>
      </c>
      <c r="H702" s="5" t="s">
        <v>0</v>
      </c>
    </row>
    <row r="703" spans="1:8" ht="14.25" customHeight="1">
      <c r="A703" s="9" t="s">
        <v>0</v>
      </c>
      <c r="B703" s="10" t="s">
        <v>0</v>
      </c>
      <c r="C703" s="10" t="s">
        <v>0</v>
      </c>
      <c r="D703" s="11" t="s">
        <v>17</v>
      </c>
      <c r="E703" s="12">
        <f>E699+E700+E701+E702</f>
        <v>0</v>
      </c>
      <c r="F703" s="12">
        <f>F699+F700+F701+F702</f>
        <v>7000000</v>
      </c>
      <c r="G703" s="12">
        <f>G699+G700+G701+G702</f>
        <v>0</v>
      </c>
      <c r="H703" s="11" t="s">
        <v>0</v>
      </c>
    </row>
    <row r="704" spans="1:8" ht="57" customHeight="1">
      <c r="A704" s="3" t="s">
        <v>296</v>
      </c>
      <c r="B704" s="4" t="s">
        <v>297</v>
      </c>
      <c r="C704" s="4" t="s">
        <v>20</v>
      </c>
      <c r="D704" s="5" t="s">
        <v>13</v>
      </c>
      <c r="E704" s="6">
        <v>0</v>
      </c>
      <c r="F704" s="6">
        <v>6745000</v>
      </c>
      <c r="G704" s="6">
        <v>0</v>
      </c>
      <c r="H704" s="5" t="s">
        <v>0</v>
      </c>
    </row>
    <row r="705" spans="1:8" ht="42.75" customHeight="1">
      <c r="A705" s="7" t="s">
        <v>0</v>
      </c>
      <c r="B705" s="8" t="s">
        <v>0</v>
      </c>
      <c r="C705" s="8" t="s">
        <v>0</v>
      </c>
      <c r="D705" s="5" t="s">
        <v>14</v>
      </c>
      <c r="E705" s="6">
        <v>0</v>
      </c>
      <c r="F705" s="6">
        <v>0</v>
      </c>
      <c r="G705" s="6">
        <v>0</v>
      </c>
      <c r="H705" s="5" t="s">
        <v>0</v>
      </c>
    </row>
    <row r="706" spans="1:8" ht="28.5" customHeight="1">
      <c r="A706" s="7" t="s">
        <v>0</v>
      </c>
      <c r="B706" s="8" t="s">
        <v>0</v>
      </c>
      <c r="C706" s="8" t="s">
        <v>0</v>
      </c>
      <c r="D706" s="5" t="s">
        <v>15</v>
      </c>
      <c r="E706" s="6">
        <v>0</v>
      </c>
      <c r="F706" s="6">
        <v>355000</v>
      </c>
      <c r="G706" s="6">
        <v>0</v>
      </c>
      <c r="H706" s="5" t="s">
        <v>0</v>
      </c>
    </row>
    <row r="707" spans="1:8" ht="28.5" customHeight="1">
      <c r="A707" s="7" t="s">
        <v>0</v>
      </c>
      <c r="B707" s="8" t="s">
        <v>0</v>
      </c>
      <c r="C707" s="8" t="s">
        <v>0</v>
      </c>
      <c r="D707" s="5" t="s">
        <v>16</v>
      </c>
      <c r="E707" s="6">
        <v>0</v>
      </c>
      <c r="F707" s="6">
        <v>0</v>
      </c>
      <c r="G707" s="6">
        <v>0</v>
      </c>
      <c r="H707" s="5" t="s">
        <v>0</v>
      </c>
    </row>
    <row r="708" spans="1:8" ht="14.25" customHeight="1">
      <c r="A708" s="9" t="s">
        <v>0</v>
      </c>
      <c r="B708" s="10" t="s">
        <v>0</v>
      </c>
      <c r="C708" s="10" t="s">
        <v>0</v>
      </c>
      <c r="D708" s="11" t="s">
        <v>17</v>
      </c>
      <c r="E708" s="12">
        <f>E704+E705+E706+E707</f>
        <v>0</v>
      </c>
      <c r="F708" s="12">
        <f>F704+F705+F706+F707</f>
        <v>7100000</v>
      </c>
      <c r="G708" s="12">
        <f>G704+G705+G706+G707</f>
        <v>0</v>
      </c>
      <c r="H708" s="11" t="s">
        <v>0</v>
      </c>
    </row>
    <row r="709" spans="1:8" ht="57" customHeight="1">
      <c r="A709" s="3" t="s">
        <v>298</v>
      </c>
      <c r="B709" s="4" t="s">
        <v>299</v>
      </c>
      <c r="C709" s="4" t="s">
        <v>20</v>
      </c>
      <c r="D709" s="5" t="s">
        <v>13</v>
      </c>
      <c r="E709" s="6">
        <v>0</v>
      </c>
      <c r="F709" s="6">
        <v>7885000</v>
      </c>
      <c r="G709" s="6">
        <v>0</v>
      </c>
      <c r="H709" s="5" t="s">
        <v>0</v>
      </c>
    </row>
    <row r="710" spans="1:8" ht="42.75" customHeight="1">
      <c r="A710" s="7" t="s">
        <v>0</v>
      </c>
      <c r="B710" s="8" t="s">
        <v>0</v>
      </c>
      <c r="C710" s="8" t="s">
        <v>0</v>
      </c>
      <c r="D710" s="5" t="s">
        <v>14</v>
      </c>
      <c r="E710" s="6">
        <v>0</v>
      </c>
      <c r="F710" s="6">
        <v>0</v>
      </c>
      <c r="G710" s="6">
        <v>0</v>
      </c>
      <c r="H710" s="5" t="s">
        <v>0</v>
      </c>
    </row>
    <row r="711" spans="1:8" ht="28.5" customHeight="1">
      <c r="A711" s="7" t="s">
        <v>0</v>
      </c>
      <c r="B711" s="8" t="s">
        <v>0</v>
      </c>
      <c r="C711" s="8" t="s">
        <v>0</v>
      </c>
      <c r="D711" s="5" t="s">
        <v>15</v>
      </c>
      <c r="E711" s="6">
        <v>0</v>
      </c>
      <c r="F711" s="6">
        <v>415000</v>
      </c>
      <c r="G711" s="6">
        <v>0</v>
      </c>
      <c r="H711" s="5" t="s">
        <v>0</v>
      </c>
    </row>
    <row r="712" spans="1:8" ht="28.5" customHeight="1">
      <c r="A712" s="7" t="s">
        <v>0</v>
      </c>
      <c r="B712" s="8" t="s">
        <v>0</v>
      </c>
      <c r="C712" s="8" t="s">
        <v>0</v>
      </c>
      <c r="D712" s="5" t="s">
        <v>16</v>
      </c>
      <c r="E712" s="6">
        <v>0</v>
      </c>
      <c r="F712" s="6">
        <v>0</v>
      </c>
      <c r="G712" s="6">
        <v>0</v>
      </c>
      <c r="H712" s="5" t="s">
        <v>0</v>
      </c>
    </row>
    <row r="713" spans="1:8" ht="14.25" customHeight="1">
      <c r="A713" s="9" t="s">
        <v>0</v>
      </c>
      <c r="B713" s="10" t="s">
        <v>0</v>
      </c>
      <c r="C713" s="10" t="s">
        <v>0</v>
      </c>
      <c r="D713" s="11" t="s">
        <v>17</v>
      </c>
      <c r="E713" s="12">
        <f>E709+E710+E711+E712</f>
        <v>0</v>
      </c>
      <c r="F713" s="12">
        <f>F709+F710+F711+F712</f>
        <v>8300000</v>
      </c>
      <c r="G713" s="12">
        <f>G709+G710+G711+G712</f>
        <v>0</v>
      </c>
      <c r="H713" s="11" t="s">
        <v>0</v>
      </c>
    </row>
    <row r="714" spans="1:8" ht="57" customHeight="1">
      <c r="A714" s="3" t="s">
        <v>300</v>
      </c>
      <c r="B714" s="4" t="s">
        <v>301</v>
      </c>
      <c r="C714" s="4" t="s">
        <v>20</v>
      </c>
      <c r="D714" s="5" t="s">
        <v>13</v>
      </c>
      <c r="E714" s="6">
        <v>0</v>
      </c>
      <c r="F714" s="6">
        <v>0</v>
      </c>
      <c r="G714" s="6">
        <v>10450000</v>
      </c>
      <c r="H714" s="5" t="s">
        <v>0</v>
      </c>
    </row>
    <row r="715" spans="1:8" ht="42.75" customHeight="1">
      <c r="A715" s="7" t="s">
        <v>0</v>
      </c>
      <c r="B715" s="8" t="s">
        <v>0</v>
      </c>
      <c r="C715" s="8" t="s">
        <v>0</v>
      </c>
      <c r="D715" s="5" t="s">
        <v>14</v>
      </c>
      <c r="E715" s="6">
        <v>0</v>
      </c>
      <c r="F715" s="6">
        <v>0</v>
      </c>
      <c r="G715" s="6">
        <v>0</v>
      </c>
      <c r="H715" s="5" t="s">
        <v>0</v>
      </c>
    </row>
    <row r="716" spans="1:8" ht="28.5" customHeight="1">
      <c r="A716" s="7" t="s">
        <v>0</v>
      </c>
      <c r="B716" s="8" t="s">
        <v>0</v>
      </c>
      <c r="C716" s="8" t="s">
        <v>0</v>
      </c>
      <c r="D716" s="5" t="s">
        <v>15</v>
      </c>
      <c r="E716" s="6">
        <v>0</v>
      </c>
      <c r="F716" s="6">
        <v>0</v>
      </c>
      <c r="G716" s="6">
        <v>550000</v>
      </c>
      <c r="H716" s="5" t="s">
        <v>0</v>
      </c>
    </row>
    <row r="717" spans="1:8" ht="28.5" customHeight="1">
      <c r="A717" s="7" t="s">
        <v>0</v>
      </c>
      <c r="B717" s="8" t="s">
        <v>0</v>
      </c>
      <c r="C717" s="8" t="s">
        <v>0</v>
      </c>
      <c r="D717" s="5" t="s">
        <v>16</v>
      </c>
      <c r="E717" s="6">
        <v>0</v>
      </c>
      <c r="F717" s="6">
        <v>0</v>
      </c>
      <c r="G717" s="6">
        <v>0</v>
      </c>
      <c r="H717" s="5" t="s">
        <v>0</v>
      </c>
    </row>
    <row r="718" spans="1:8" ht="14.25" customHeight="1">
      <c r="A718" s="9" t="s">
        <v>0</v>
      </c>
      <c r="B718" s="10" t="s">
        <v>0</v>
      </c>
      <c r="C718" s="10" t="s">
        <v>0</v>
      </c>
      <c r="D718" s="11" t="s">
        <v>17</v>
      </c>
      <c r="E718" s="12">
        <f>E714+E715+E716+E717</f>
        <v>0</v>
      </c>
      <c r="F718" s="12">
        <f>F714+F715+F716+F717</f>
        <v>0</v>
      </c>
      <c r="G718" s="12">
        <f>G714+G715+G716+G717</f>
        <v>11000000</v>
      </c>
      <c r="H718" s="11" t="s">
        <v>0</v>
      </c>
    </row>
    <row r="719" spans="1:8" ht="57" customHeight="1">
      <c r="A719" s="3" t="s">
        <v>302</v>
      </c>
      <c r="B719" s="4" t="s">
        <v>303</v>
      </c>
      <c r="C719" s="4" t="s">
        <v>20</v>
      </c>
      <c r="D719" s="5" t="s">
        <v>13</v>
      </c>
      <c r="E719" s="6">
        <v>5415000</v>
      </c>
      <c r="F719" s="6">
        <v>0</v>
      </c>
      <c r="G719" s="6">
        <v>0</v>
      </c>
      <c r="H719" s="5" t="s">
        <v>0</v>
      </c>
    </row>
    <row r="720" spans="1:8" ht="42.75" customHeight="1">
      <c r="A720" s="7" t="s">
        <v>0</v>
      </c>
      <c r="B720" s="8" t="s">
        <v>0</v>
      </c>
      <c r="C720" s="8" t="s">
        <v>0</v>
      </c>
      <c r="D720" s="5" t="s">
        <v>14</v>
      </c>
      <c r="E720" s="6">
        <v>0</v>
      </c>
      <c r="F720" s="6">
        <v>0</v>
      </c>
      <c r="G720" s="6">
        <v>0</v>
      </c>
      <c r="H720" s="5" t="s">
        <v>0</v>
      </c>
    </row>
    <row r="721" spans="1:8" ht="28.5" customHeight="1">
      <c r="A721" s="7" t="s">
        <v>0</v>
      </c>
      <c r="B721" s="8" t="s">
        <v>0</v>
      </c>
      <c r="C721" s="8" t="s">
        <v>0</v>
      </c>
      <c r="D721" s="5" t="s">
        <v>15</v>
      </c>
      <c r="E721" s="6">
        <v>285000</v>
      </c>
      <c r="F721" s="6">
        <v>0</v>
      </c>
      <c r="G721" s="6">
        <v>0</v>
      </c>
      <c r="H721" s="5" t="s">
        <v>0</v>
      </c>
    </row>
    <row r="722" spans="1:8" ht="28.5" customHeight="1">
      <c r="A722" s="7" t="s">
        <v>0</v>
      </c>
      <c r="B722" s="8" t="s">
        <v>0</v>
      </c>
      <c r="C722" s="8" t="s">
        <v>0</v>
      </c>
      <c r="D722" s="5" t="s">
        <v>16</v>
      </c>
      <c r="E722" s="6">
        <v>0</v>
      </c>
      <c r="F722" s="6">
        <v>0</v>
      </c>
      <c r="G722" s="6">
        <v>0</v>
      </c>
      <c r="H722" s="5" t="s">
        <v>0</v>
      </c>
    </row>
    <row r="723" spans="1:8" ht="14.25" customHeight="1">
      <c r="A723" s="9" t="s">
        <v>0</v>
      </c>
      <c r="B723" s="10" t="s">
        <v>0</v>
      </c>
      <c r="C723" s="10" t="s">
        <v>0</v>
      </c>
      <c r="D723" s="11" t="s">
        <v>17</v>
      </c>
      <c r="E723" s="12">
        <f>E719+E720+E721+E722</f>
        <v>5700000</v>
      </c>
      <c r="F723" s="12">
        <f>F719+F720+F721+F722</f>
        <v>0</v>
      </c>
      <c r="G723" s="12">
        <f>G719+G720+G721+G722</f>
        <v>0</v>
      </c>
      <c r="H723" s="11" t="s">
        <v>0</v>
      </c>
    </row>
    <row r="724" spans="1:8" ht="57" customHeight="1">
      <c r="A724" s="3" t="s">
        <v>304</v>
      </c>
      <c r="B724" s="4" t="s">
        <v>305</v>
      </c>
      <c r="C724" s="4" t="s">
        <v>20</v>
      </c>
      <c r="D724" s="5" t="s">
        <v>13</v>
      </c>
      <c r="E724" s="6">
        <v>8075000</v>
      </c>
      <c r="F724" s="6">
        <v>0</v>
      </c>
      <c r="G724" s="6">
        <v>0</v>
      </c>
      <c r="H724" s="5" t="s">
        <v>0</v>
      </c>
    </row>
    <row r="725" spans="1:8" ht="42.75" customHeight="1">
      <c r="A725" s="7" t="s">
        <v>0</v>
      </c>
      <c r="B725" s="8" t="s">
        <v>0</v>
      </c>
      <c r="C725" s="8" t="s">
        <v>0</v>
      </c>
      <c r="D725" s="5" t="s">
        <v>14</v>
      </c>
      <c r="E725" s="6">
        <v>0</v>
      </c>
      <c r="F725" s="6">
        <v>0</v>
      </c>
      <c r="G725" s="6">
        <v>0</v>
      </c>
      <c r="H725" s="5" t="s">
        <v>0</v>
      </c>
    </row>
    <row r="726" spans="1:8" ht="28.5" customHeight="1">
      <c r="A726" s="7" t="s">
        <v>0</v>
      </c>
      <c r="B726" s="8" t="s">
        <v>0</v>
      </c>
      <c r="C726" s="8" t="s">
        <v>0</v>
      </c>
      <c r="D726" s="5" t="s">
        <v>15</v>
      </c>
      <c r="E726" s="6">
        <v>425000</v>
      </c>
      <c r="F726" s="6">
        <v>0</v>
      </c>
      <c r="G726" s="6">
        <v>0</v>
      </c>
      <c r="H726" s="5" t="s">
        <v>0</v>
      </c>
    </row>
    <row r="727" spans="1:8" ht="28.5" customHeight="1">
      <c r="A727" s="7" t="s">
        <v>0</v>
      </c>
      <c r="B727" s="8" t="s">
        <v>0</v>
      </c>
      <c r="C727" s="8" t="s">
        <v>0</v>
      </c>
      <c r="D727" s="5" t="s">
        <v>16</v>
      </c>
      <c r="E727" s="6">
        <v>0</v>
      </c>
      <c r="F727" s="6">
        <v>0</v>
      </c>
      <c r="G727" s="6">
        <v>0</v>
      </c>
      <c r="H727" s="5" t="s">
        <v>0</v>
      </c>
    </row>
    <row r="728" spans="1:8" ht="14.25" customHeight="1">
      <c r="A728" s="9" t="s">
        <v>0</v>
      </c>
      <c r="B728" s="10" t="s">
        <v>0</v>
      </c>
      <c r="C728" s="10" t="s">
        <v>0</v>
      </c>
      <c r="D728" s="11" t="s">
        <v>17</v>
      </c>
      <c r="E728" s="12">
        <f>E724+E725+E726+E727</f>
        <v>8500000</v>
      </c>
      <c r="F728" s="12">
        <f>F724+F725+F726+F727</f>
        <v>0</v>
      </c>
      <c r="G728" s="12">
        <f>G724+G725+G726+G727</f>
        <v>0</v>
      </c>
      <c r="H728" s="11" t="s">
        <v>0</v>
      </c>
    </row>
    <row r="729" spans="1:8" ht="57" customHeight="1">
      <c r="A729" s="3" t="s">
        <v>306</v>
      </c>
      <c r="B729" s="4" t="s">
        <v>307</v>
      </c>
      <c r="C729" s="4" t="s">
        <v>20</v>
      </c>
      <c r="D729" s="5" t="s">
        <v>13</v>
      </c>
      <c r="E729" s="6">
        <v>3325000</v>
      </c>
      <c r="F729" s="6">
        <v>0</v>
      </c>
      <c r="G729" s="6">
        <v>0</v>
      </c>
      <c r="H729" s="5" t="s">
        <v>0</v>
      </c>
    </row>
    <row r="730" spans="1:8" ht="42.75" customHeight="1">
      <c r="A730" s="7" t="s">
        <v>0</v>
      </c>
      <c r="B730" s="8" t="s">
        <v>0</v>
      </c>
      <c r="C730" s="8" t="s">
        <v>0</v>
      </c>
      <c r="D730" s="5" t="s">
        <v>14</v>
      </c>
      <c r="E730" s="6">
        <v>0</v>
      </c>
      <c r="F730" s="6">
        <v>0</v>
      </c>
      <c r="G730" s="6">
        <v>0</v>
      </c>
      <c r="H730" s="5" t="s">
        <v>0</v>
      </c>
    </row>
    <row r="731" spans="1:8" ht="28.5" customHeight="1">
      <c r="A731" s="7" t="s">
        <v>0</v>
      </c>
      <c r="B731" s="8" t="s">
        <v>0</v>
      </c>
      <c r="C731" s="8" t="s">
        <v>0</v>
      </c>
      <c r="D731" s="5" t="s">
        <v>15</v>
      </c>
      <c r="E731" s="6">
        <v>175000</v>
      </c>
      <c r="F731" s="6">
        <v>0</v>
      </c>
      <c r="G731" s="6">
        <v>0</v>
      </c>
      <c r="H731" s="5" t="s">
        <v>0</v>
      </c>
    </row>
    <row r="732" spans="1:8" ht="28.5" customHeight="1">
      <c r="A732" s="7" t="s">
        <v>0</v>
      </c>
      <c r="B732" s="8" t="s">
        <v>0</v>
      </c>
      <c r="C732" s="8" t="s">
        <v>0</v>
      </c>
      <c r="D732" s="5" t="s">
        <v>16</v>
      </c>
      <c r="E732" s="6">
        <v>0</v>
      </c>
      <c r="F732" s="6">
        <v>0</v>
      </c>
      <c r="G732" s="6">
        <v>0</v>
      </c>
      <c r="H732" s="5" t="s">
        <v>0</v>
      </c>
    </row>
    <row r="733" spans="1:8" ht="14.25" customHeight="1">
      <c r="A733" s="9" t="s">
        <v>0</v>
      </c>
      <c r="B733" s="10" t="s">
        <v>0</v>
      </c>
      <c r="C733" s="10" t="s">
        <v>0</v>
      </c>
      <c r="D733" s="11" t="s">
        <v>17</v>
      </c>
      <c r="E733" s="12">
        <f>E729+E730+E731+E732</f>
        <v>3500000</v>
      </c>
      <c r="F733" s="12">
        <f>F729+F730+F731+F732</f>
        <v>0</v>
      </c>
      <c r="G733" s="12">
        <f>G729+G730+G731+G732</f>
        <v>0</v>
      </c>
      <c r="H733" s="11" t="s">
        <v>0</v>
      </c>
    </row>
    <row r="734" spans="1:8" ht="57" customHeight="1">
      <c r="A734" s="3" t="s">
        <v>308</v>
      </c>
      <c r="B734" s="4" t="s">
        <v>309</v>
      </c>
      <c r="C734" s="4" t="s">
        <v>20</v>
      </c>
      <c r="D734" s="5" t="s">
        <v>13</v>
      </c>
      <c r="E734" s="6">
        <v>0</v>
      </c>
      <c r="F734" s="6">
        <v>0</v>
      </c>
      <c r="G734" s="6">
        <v>3325000</v>
      </c>
      <c r="H734" s="5" t="s">
        <v>0</v>
      </c>
    </row>
    <row r="735" spans="1:8" ht="42.75" customHeight="1">
      <c r="A735" s="7" t="s">
        <v>0</v>
      </c>
      <c r="B735" s="8" t="s">
        <v>0</v>
      </c>
      <c r="C735" s="8" t="s">
        <v>0</v>
      </c>
      <c r="D735" s="5" t="s">
        <v>14</v>
      </c>
      <c r="E735" s="6">
        <v>0</v>
      </c>
      <c r="F735" s="6">
        <v>0</v>
      </c>
      <c r="G735" s="6">
        <v>0</v>
      </c>
      <c r="H735" s="5" t="s">
        <v>0</v>
      </c>
    </row>
    <row r="736" spans="1:8" ht="28.5" customHeight="1">
      <c r="A736" s="7" t="s">
        <v>0</v>
      </c>
      <c r="B736" s="8" t="s">
        <v>0</v>
      </c>
      <c r="C736" s="8" t="s">
        <v>0</v>
      </c>
      <c r="D736" s="5" t="s">
        <v>15</v>
      </c>
      <c r="E736" s="6">
        <v>0</v>
      </c>
      <c r="F736" s="6">
        <v>0</v>
      </c>
      <c r="G736" s="6">
        <v>175000</v>
      </c>
      <c r="H736" s="5" t="s">
        <v>0</v>
      </c>
    </row>
    <row r="737" spans="1:8" ht="28.5" customHeight="1">
      <c r="A737" s="7" t="s">
        <v>0</v>
      </c>
      <c r="B737" s="8" t="s">
        <v>0</v>
      </c>
      <c r="C737" s="8" t="s">
        <v>0</v>
      </c>
      <c r="D737" s="5" t="s">
        <v>16</v>
      </c>
      <c r="E737" s="6">
        <v>0</v>
      </c>
      <c r="F737" s="6">
        <v>0</v>
      </c>
      <c r="G737" s="6">
        <v>0</v>
      </c>
      <c r="H737" s="5" t="s">
        <v>0</v>
      </c>
    </row>
    <row r="738" spans="1:8" ht="14.25" customHeight="1">
      <c r="A738" s="9" t="s">
        <v>0</v>
      </c>
      <c r="B738" s="10" t="s">
        <v>0</v>
      </c>
      <c r="C738" s="10" t="s">
        <v>0</v>
      </c>
      <c r="D738" s="11" t="s">
        <v>17</v>
      </c>
      <c r="E738" s="12">
        <f>E734+E735+E736+E737</f>
        <v>0</v>
      </c>
      <c r="F738" s="12">
        <f>F734+F735+F736+F737</f>
        <v>0</v>
      </c>
      <c r="G738" s="12">
        <f>G734+G735+G736+G737</f>
        <v>3500000</v>
      </c>
      <c r="H738" s="11" t="s">
        <v>0</v>
      </c>
    </row>
    <row r="739" spans="1:8" ht="57" customHeight="1">
      <c r="A739" s="3" t="s">
        <v>310</v>
      </c>
      <c r="B739" s="4" t="s">
        <v>311</v>
      </c>
      <c r="C739" s="4" t="s">
        <v>20</v>
      </c>
      <c r="D739" s="5" t="s">
        <v>13</v>
      </c>
      <c r="E739" s="6">
        <v>0</v>
      </c>
      <c r="F739" s="6">
        <v>0</v>
      </c>
      <c r="G739" s="6">
        <v>6175000</v>
      </c>
      <c r="H739" s="5" t="s">
        <v>0</v>
      </c>
    </row>
    <row r="740" spans="1:8" ht="42.75" customHeight="1">
      <c r="A740" s="7" t="s">
        <v>0</v>
      </c>
      <c r="B740" s="8" t="s">
        <v>0</v>
      </c>
      <c r="C740" s="8" t="s">
        <v>0</v>
      </c>
      <c r="D740" s="5" t="s">
        <v>14</v>
      </c>
      <c r="E740" s="6">
        <v>0</v>
      </c>
      <c r="F740" s="6">
        <v>0</v>
      </c>
      <c r="G740" s="6">
        <v>0</v>
      </c>
      <c r="H740" s="5" t="s">
        <v>0</v>
      </c>
    </row>
    <row r="741" spans="1:8" ht="28.5" customHeight="1">
      <c r="A741" s="7" t="s">
        <v>0</v>
      </c>
      <c r="B741" s="8" t="s">
        <v>0</v>
      </c>
      <c r="C741" s="8" t="s">
        <v>0</v>
      </c>
      <c r="D741" s="5" t="s">
        <v>15</v>
      </c>
      <c r="E741" s="6">
        <v>0</v>
      </c>
      <c r="F741" s="6">
        <v>0</v>
      </c>
      <c r="G741" s="6">
        <v>325000</v>
      </c>
      <c r="H741" s="5" t="s">
        <v>0</v>
      </c>
    </row>
    <row r="742" spans="1:8" ht="28.5" customHeight="1">
      <c r="A742" s="7" t="s">
        <v>0</v>
      </c>
      <c r="B742" s="8" t="s">
        <v>0</v>
      </c>
      <c r="C742" s="8" t="s">
        <v>0</v>
      </c>
      <c r="D742" s="5" t="s">
        <v>16</v>
      </c>
      <c r="E742" s="6">
        <v>0</v>
      </c>
      <c r="F742" s="6">
        <v>0</v>
      </c>
      <c r="G742" s="6">
        <v>0</v>
      </c>
      <c r="H742" s="5" t="s">
        <v>0</v>
      </c>
    </row>
    <row r="743" spans="1:8" ht="14.25" customHeight="1">
      <c r="A743" s="9" t="s">
        <v>0</v>
      </c>
      <c r="B743" s="10" t="s">
        <v>0</v>
      </c>
      <c r="C743" s="10" t="s">
        <v>0</v>
      </c>
      <c r="D743" s="11" t="s">
        <v>17</v>
      </c>
      <c r="E743" s="12">
        <f>E739+E740+E741+E742</f>
        <v>0</v>
      </c>
      <c r="F743" s="12">
        <f>F739+F740+F741+F742</f>
        <v>0</v>
      </c>
      <c r="G743" s="12">
        <f>G739+G740+G741+G742</f>
        <v>6500000</v>
      </c>
      <c r="H743" s="11" t="s">
        <v>0</v>
      </c>
    </row>
    <row r="744" spans="1:8" ht="57" customHeight="1">
      <c r="A744" s="3" t="s">
        <v>312</v>
      </c>
      <c r="B744" s="4" t="s">
        <v>313</v>
      </c>
      <c r="C744" s="4" t="s">
        <v>20</v>
      </c>
      <c r="D744" s="5" t="s">
        <v>13</v>
      </c>
      <c r="E744" s="6">
        <v>7500000</v>
      </c>
      <c r="F744" s="6">
        <v>0</v>
      </c>
      <c r="G744" s="6">
        <v>0</v>
      </c>
      <c r="H744" s="5" t="s">
        <v>0</v>
      </c>
    </row>
    <row r="745" spans="1:8" ht="42.75" customHeight="1">
      <c r="A745" s="7" t="s">
        <v>0</v>
      </c>
      <c r="B745" s="8" t="s">
        <v>0</v>
      </c>
      <c r="C745" s="8" t="s">
        <v>0</v>
      </c>
      <c r="D745" s="5" t="s">
        <v>14</v>
      </c>
      <c r="E745" s="6">
        <v>0</v>
      </c>
      <c r="F745" s="6">
        <v>0</v>
      </c>
      <c r="G745" s="6">
        <v>0</v>
      </c>
      <c r="H745" s="5" t="s">
        <v>0</v>
      </c>
    </row>
    <row r="746" spans="1:8" ht="28.5" customHeight="1">
      <c r="A746" s="7" t="s">
        <v>0</v>
      </c>
      <c r="B746" s="8" t="s">
        <v>0</v>
      </c>
      <c r="C746" s="8" t="s">
        <v>0</v>
      </c>
      <c r="D746" s="5" t="s">
        <v>15</v>
      </c>
      <c r="E746" s="6">
        <v>394737</v>
      </c>
      <c r="F746" s="6">
        <v>0</v>
      </c>
      <c r="G746" s="6">
        <v>0</v>
      </c>
      <c r="H746" s="5" t="s">
        <v>0</v>
      </c>
    </row>
    <row r="747" spans="1:8" ht="28.5" customHeight="1">
      <c r="A747" s="7" t="s">
        <v>0</v>
      </c>
      <c r="B747" s="8" t="s">
        <v>0</v>
      </c>
      <c r="C747" s="8" t="s">
        <v>0</v>
      </c>
      <c r="D747" s="5" t="s">
        <v>16</v>
      </c>
      <c r="E747" s="6">
        <v>0</v>
      </c>
      <c r="F747" s="6">
        <v>0</v>
      </c>
      <c r="G747" s="6">
        <v>0</v>
      </c>
      <c r="H747" s="5" t="s">
        <v>0</v>
      </c>
    </row>
    <row r="748" spans="1:8" ht="14.25" customHeight="1">
      <c r="A748" s="9" t="s">
        <v>0</v>
      </c>
      <c r="B748" s="10" t="s">
        <v>0</v>
      </c>
      <c r="C748" s="10" t="s">
        <v>0</v>
      </c>
      <c r="D748" s="11" t="s">
        <v>17</v>
      </c>
      <c r="E748" s="12">
        <f>E744+E745+E746+E747</f>
        <v>7894737</v>
      </c>
      <c r="F748" s="12">
        <f>F744+F745+F746+F747</f>
        <v>0</v>
      </c>
      <c r="G748" s="12">
        <f>G744+G745+G746+G747</f>
        <v>0</v>
      </c>
      <c r="H748" s="11" t="s">
        <v>0</v>
      </c>
    </row>
    <row r="749" spans="1:8" ht="57" customHeight="1">
      <c r="A749" s="3" t="s">
        <v>314</v>
      </c>
      <c r="B749" s="4" t="s">
        <v>315</v>
      </c>
      <c r="C749" s="4" t="s">
        <v>20</v>
      </c>
      <c r="D749" s="5" t="s">
        <v>13</v>
      </c>
      <c r="E749" s="6">
        <v>0</v>
      </c>
      <c r="F749" s="6">
        <v>0</v>
      </c>
      <c r="G749" s="6">
        <v>1900000</v>
      </c>
      <c r="H749" s="5" t="s">
        <v>0</v>
      </c>
    </row>
    <row r="750" spans="1:8" ht="42.75" customHeight="1">
      <c r="A750" s="7" t="s">
        <v>0</v>
      </c>
      <c r="B750" s="8" t="s">
        <v>0</v>
      </c>
      <c r="C750" s="8" t="s">
        <v>0</v>
      </c>
      <c r="D750" s="5" t="s">
        <v>14</v>
      </c>
      <c r="E750" s="6">
        <v>0</v>
      </c>
      <c r="F750" s="6">
        <v>0</v>
      </c>
      <c r="G750" s="6">
        <v>0</v>
      </c>
      <c r="H750" s="5" t="s">
        <v>0</v>
      </c>
    </row>
    <row r="751" spans="1:8" ht="28.5" customHeight="1">
      <c r="A751" s="7" t="s">
        <v>0</v>
      </c>
      <c r="B751" s="8" t="s">
        <v>0</v>
      </c>
      <c r="C751" s="8" t="s">
        <v>0</v>
      </c>
      <c r="D751" s="5" t="s">
        <v>15</v>
      </c>
      <c r="E751" s="6">
        <v>0</v>
      </c>
      <c r="F751" s="6">
        <v>0</v>
      </c>
      <c r="G751" s="6">
        <v>100000</v>
      </c>
      <c r="H751" s="5" t="s">
        <v>0</v>
      </c>
    </row>
    <row r="752" spans="1:8" ht="28.5" customHeight="1">
      <c r="A752" s="7" t="s">
        <v>0</v>
      </c>
      <c r="B752" s="8" t="s">
        <v>0</v>
      </c>
      <c r="C752" s="8" t="s">
        <v>0</v>
      </c>
      <c r="D752" s="5" t="s">
        <v>16</v>
      </c>
      <c r="E752" s="6">
        <v>0</v>
      </c>
      <c r="F752" s="6">
        <v>0</v>
      </c>
      <c r="G752" s="6">
        <v>0</v>
      </c>
      <c r="H752" s="5" t="s">
        <v>0</v>
      </c>
    </row>
    <row r="753" spans="1:8" ht="14.25" customHeight="1">
      <c r="A753" s="9" t="s">
        <v>0</v>
      </c>
      <c r="B753" s="10" t="s">
        <v>0</v>
      </c>
      <c r="C753" s="10" t="s">
        <v>0</v>
      </c>
      <c r="D753" s="11" t="s">
        <v>17</v>
      </c>
      <c r="E753" s="12">
        <f>E749+E750+E751+E752</f>
        <v>0</v>
      </c>
      <c r="F753" s="12">
        <f>F749+F750+F751+F752</f>
        <v>0</v>
      </c>
      <c r="G753" s="12">
        <f>G749+G750+G751+G752</f>
        <v>2000000</v>
      </c>
      <c r="H753" s="11" t="s">
        <v>0</v>
      </c>
    </row>
    <row r="754" spans="1:8" ht="57" customHeight="1">
      <c r="A754" s="3" t="s">
        <v>316</v>
      </c>
      <c r="B754" s="4" t="s">
        <v>317</v>
      </c>
      <c r="C754" s="4" t="s">
        <v>20</v>
      </c>
      <c r="D754" s="5" t="s">
        <v>13</v>
      </c>
      <c r="E754" s="6">
        <v>0</v>
      </c>
      <c r="F754" s="6">
        <v>0</v>
      </c>
      <c r="G754" s="6">
        <v>15468850</v>
      </c>
      <c r="H754" s="5" t="s">
        <v>0</v>
      </c>
    </row>
    <row r="755" spans="1:8" ht="42.75" customHeight="1">
      <c r="A755" s="7" t="s">
        <v>0</v>
      </c>
      <c r="B755" s="8" t="s">
        <v>0</v>
      </c>
      <c r="C755" s="8" t="s">
        <v>0</v>
      </c>
      <c r="D755" s="5" t="s">
        <v>14</v>
      </c>
      <c r="E755" s="6">
        <v>0</v>
      </c>
      <c r="F755" s="6">
        <v>0</v>
      </c>
      <c r="G755" s="6">
        <v>0</v>
      </c>
      <c r="H755" s="5" t="s">
        <v>0</v>
      </c>
    </row>
    <row r="756" spans="1:8" ht="28.5" customHeight="1">
      <c r="A756" s="7" t="s">
        <v>0</v>
      </c>
      <c r="B756" s="8" t="s">
        <v>0</v>
      </c>
      <c r="C756" s="8" t="s">
        <v>0</v>
      </c>
      <c r="D756" s="5" t="s">
        <v>15</v>
      </c>
      <c r="E756" s="6">
        <v>0</v>
      </c>
      <c r="F756" s="6">
        <v>0</v>
      </c>
      <c r="G756" s="6">
        <v>814150</v>
      </c>
      <c r="H756" s="5" t="s">
        <v>0</v>
      </c>
    </row>
    <row r="757" spans="1:8" ht="28.5" customHeight="1">
      <c r="A757" s="7" t="s">
        <v>0</v>
      </c>
      <c r="B757" s="8" t="s">
        <v>0</v>
      </c>
      <c r="C757" s="8" t="s">
        <v>0</v>
      </c>
      <c r="D757" s="5" t="s">
        <v>16</v>
      </c>
      <c r="E757" s="6">
        <v>0</v>
      </c>
      <c r="F757" s="6">
        <v>0</v>
      </c>
      <c r="G757" s="6">
        <v>0</v>
      </c>
      <c r="H757" s="5" t="s">
        <v>0</v>
      </c>
    </row>
    <row r="758" spans="1:8" ht="14.25" customHeight="1">
      <c r="A758" s="9" t="s">
        <v>0</v>
      </c>
      <c r="B758" s="10" t="s">
        <v>0</v>
      </c>
      <c r="C758" s="10" t="s">
        <v>0</v>
      </c>
      <c r="D758" s="11" t="s">
        <v>17</v>
      </c>
      <c r="E758" s="12">
        <f>E754+E755+E756+E757</f>
        <v>0</v>
      </c>
      <c r="F758" s="12">
        <f>F754+F755+F756+F757</f>
        <v>0</v>
      </c>
      <c r="G758" s="12">
        <f>G754+G755+G756+G757</f>
        <v>16283000</v>
      </c>
      <c r="H758" s="11" t="s">
        <v>0</v>
      </c>
    </row>
    <row r="759" spans="1:8" ht="57" customHeight="1">
      <c r="A759" s="3" t="s">
        <v>318</v>
      </c>
      <c r="B759" s="4" t="s">
        <v>319</v>
      </c>
      <c r="C759" s="4" t="s">
        <v>20</v>
      </c>
      <c r="D759" s="5" t="s">
        <v>13</v>
      </c>
      <c r="E759" s="6">
        <v>0</v>
      </c>
      <c r="F759" s="6">
        <v>0</v>
      </c>
      <c r="G759" s="6">
        <v>2000000</v>
      </c>
      <c r="H759" s="5" t="s">
        <v>0</v>
      </c>
    </row>
    <row r="760" spans="1:8" ht="42.75" customHeight="1">
      <c r="A760" s="7" t="s">
        <v>0</v>
      </c>
      <c r="B760" s="8" t="s">
        <v>0</v>
      </c>
      <c r="C760" s="8" t="s">
        <v>0</v>
      </c>
      <c r="D760" s="5" t="s">
        <v>14</v>
      </c>
      <c r="E760" s="6">
        <v>0</v>
      </c>
      <c r="F760" s="6">
        <v>0</v>
      </c>
      <c r="G760" s="6">
        <v>0</v>
      </c>
      <c r="H760" s="5" t="s">
        <v>0</v>
      </c>
    </row>
    <row r="761" spans="1:8" ht="28.5" customHeight="1">
      <c r="A761" s="7" t="s">
        <v>0</v>
      </c>
      <c r="B761" s="8" t="s">
        <v>0</v>
      </c>
      <c r="C761" s="8" t="s">
        <v>0</v>
      </c>
      <c r="D761" s="5" t="s">
        <v>15</v>
      </c>
      <c r="E761" s="6">
        <v>0</v>
      </c>
      <c r="F761" s="6">
        <v>0</v>
      </c>
      <c r="G761" s="6">
        <v>105263</v>
      </c>
      <c r="H761" s="5" t="s">
        <v>0</v>
      </c>
    </row>
    <row r="762" spans="1:8" ht="28.5" customHeight="1">
      <c r="A762" s="7" t="s">
        <v>0</v>
      </c>
      <c r="B762" s="8" t="s">
        <v>0</v>
      </c>
      <c r="C762" s="8" t="s">
        <v>0</v>
      </c>
      <c r="D762" s="5" t="s">
        <v>16</v>
      </c>
      <c r="E762" s="6">
        <v>0</v>
      </c>
      <c r="F762" s="6">
        <v>0</v>
      </c>
      <c r="G762" s="6">
        <v>0</v>
      </c>
      <c r="H762" s="5" t="s">
        <v>0</v>
      </c>
    </row>
    <row r="763" spans="1:8" ht="14.25" customHeight="1">
      <c r="A763" s="9" t="s">
        <v>0</v>
      </c>
      <c r="B763" s="10" t="s">
        <v>0</v>
      </c>
      <c r="C763" s="10" t="s">
        <v>0</v>
      </c>
      <c r="D763" s="11" t="s">
        <v>17</v>
      </c>
      <c r="E763" s="12">
        <f>E759+E760+E761+E762</f>
        <v>0</v>
      </c>
      <c r="F763" s="12">
        <f>F759+F760+F761+F762</f>
        <v>0</v>
      </c>
      <c r="G763" s="12">
        <f>G759+G760+G761+G762</f>
        <v>2105263</v>
      </c>
      <c r="H763" s="11" t="s">
        <v>0</v>
      </c>
    </row>
    <row r="764" spans="1:8" ht="57" customHeight="1">
      <c r="A764" s="3" t="s">
        <v>320</v>
      </c>
      <c r="B764" s="4" t="s">
        <v>321</v>
      </c>
      <c r="C764" s="4" t="s">
        <v>20</v>
      </c>
      <c r="D764" s="5" t="s">
        <v>13</v>
      </c>
      <c r="E764" s="6">
        <v>0</v>
      </c>
      <c r="F764" s="6">
        <v>0</v>
      </c>
      <c r="G764" s="6">
        <v>1000000</v>
      </c>
      <c r="H764" s="5" t="s">
        <v>0</v>
      </c>
    </row>
    <row r="765" spans="1:8" ht="42.75" customHeight="1">
      <c r="A765" s="7" t="s">
        <v>0</v>
      </c>
      <c r="B765" s="8" t="s">
        <v>0</v>
      </c>
      <c r="C765" s="8" t="s">
        <v>0</v>
      </c>
      <c r="D765" s="5" t="s">
        <v>14</v>
      </c>
      <c r="E765" s="6">
        <v>0</v>
      </c>
      <c r="F765" s="6">
        <v>0</v>
      </c>
      <c r="G765" s="6">
        <v>0</v>
      </c>
      <c r="H765" s="5" t="s">
        <v>0</v>
      </c>
    </row>
    <row r="766" spans="1:8" ht="28.5" customHeight="1">
      <c r="A766" s="7" t="s">
        <v>0</v>
      </c>
      <c r="B766" s="8" t="s">
        <v>0</v>
      </c>
      <c r="C766" s="8" t="s">
        <v>0</v>
      </c>
      <c r="D766" s="5" t="s">
        <v>15</v>
      </c>
      <c r="E766" s="6">
        <v>0</v>
      </c>
      <c r="F766" s="6">
        <v>0</v>
      </c>
      <c r="G766" s="6">
        <v>52631</v>
      </c>
      <c r="H766" s="5" t="s">
        <v>0</v>
      </c>
    </row>
    <row r="767" spans="1:8" ht="28.5" customHeight="1">
      <c r="A767" s="7" t="s">
        <v>0</v>
      </c>
      <c r="B767" s="8" t="s">
        <v>0</v>
      </c>
      <c r="C767" s="8" t="s">
        <v>0</v>
      </c>
      <c r="D767" s="5" t="s">
        <v>16</v>
      </c>
      <c r="E767" s="6">
        <v>0</v>
      </c>
      <c r="F767" s="6">
        <v>0</v>
      </c>
      <c r="G767" s="6">
        <v>0</v>
      </c>
      <c r="H767" s="5" t="s">
        <v>0</v>
      </c>
    </row>
    <row r="768" spans="1:8" ht="14.25" customHeight="1">
      <c r="A768" s="9" t="s">
        <v>0</v>
      </c>
      <c r="B768" s="10" t="s">
        <v>0</v>
      </c>
      <c r="C768" s="10" t="s">
        <v>0</v>
      </c>
      <c r="D768" s="11" t="s">
        <v>17</v>
      </c>
      <c r="E768" s="12">
        <f>E764+E765+E766+E767</f>
        <v>0</v>
      </c>
      <c r="F768" s="12">
        <f>F764+F765+F766+F767</f>
        <v>0</v>
      </c>
      <c r="G768" s="12">
        <f>G764+G765+G766+G767</f>
        <v>1052631</v>
      </c>
      <c r="H768" s="11" t="s">
        <v>0</v>
      </c>
    </row>
    <row r="769" spans="1:8" ht="57" customHeight="1">
      <c r="A769" s="3" t="s">
        <v>322</v>
      </c>
      <c r="B769" s="4" t="s">
        <v>323</v>
      </c>
      <c r="C769" s="4" t="s">
        <v>20</v>
      </c>
      <c r="D769" s="5" t="s">
        <v>13</v>
      </c>
      <c r="E769" s="6">
        <v>0</v>
      </c>
      <c r="F769" s="6">
        <v>0</v>
      </c>
      <c r="G769" s="6">
        <v>1180000</v>
      </c>
      <c r="H769" s="5" t="s">
        <v>0</v>
      </c>
    </row>
    <row r="770" spans="1:8" ht="42.75" customHeight="1">
      <c r="A770" s="7" t="s">
        <v>0</v>
      </c>
      <c r="B770" s="8" t="s">
        <v>0</v>
      </c>
      <c r="C770" s="8" t="s">
        <v>0</v>
      </c>
      <c r="D770" s="5" t="s">
        <v>14</v>
      </c>
      <c r="E770" s="6">
        <v>0</v>
      </c>
      <c r="F770" s="6">
        <v>0</v>
      </c>
      <c r="G770" s="6">
        <v>0</v>
      </c>
      <c r="H770" s="5" t="s">
        <v>0</v>
      </c>
    </row>
    <row r="771" spans="1:8" ht="28.5" customHeight="1">
      <c r="A771" s="7" t="s">
        <v>0</v>
      </c>
      <c r="B771" s="8" t="s">
        <v>0</v>
      </c>
      <c r="C771" s="8" t="s">
        <v>0</v>
      </c>
      <c r="D771" s="5" t="s">
        <v>15</v>
      </c>
      <c r="E771" s="6">
        <v>0</v>
      </c>
      <c r="F771" s="6">
        <v>0</v>
      </c>
      <c r="G771" s="6">
        <v>62106</v>
      </c>
      <c r="H771" s="5" t="s">
        <v>0</v>
      </c>
    </row>
    <row r="772" spans="1:8" ht="28.5" customHeight="1">
      <c r="A772" s="7" t="s">
        <v>0</v>
      </c>
      <c r="B772" s="8" t="s">
        <v>0</v>
      </c>
      <c r="C772" s="8" t="s">
        <v>0</v>
      </c>
      <c r="D772" s="5" t="s">
        <v>16</v>
      </c>
      <c r="E772" s="6">
        <v>0</v>
      </c>
      <c r="F772" s="6">
        <v>0</v>
      </c>
      <c r="G772" s="6">
        <v>0</v>
      </c>
      <c r="H772" s="5" t="s">
        <v>0</v>
      </c>
    </row>
    <row r="773" spans="1:8" ht="14.25" customHeight="1">
      <c r="A773" s="9" t="s">
        <v>0</v>
      </c>
      <c r="B773" s="10" t="s">
        <v>0</v>
      </c>
      <c r="C773" s="10" t="s">
        <v>0</v>
      </c>
      <c r="D773" s="11" t="s">
        <v>17</v>
      </c>
      <c r="E773" s="12">
        <f>E769+E770+E771+E772</f>
        <v>0</v>
      </c>
      <c r="F773" s="12">
        <f>F769+F770+F771+F772</f>
        <v>0</v>
      </c>
      <c r="G773" s="12">
        <f>G769+G770+G771+G772</f>
        <v>1242106</v>
      </c>
      <c r="H773" s="11" t="s">
        <v>0</v>
      </c>
    </row>
    <row r="774" spans="1:8" ht="57" customHeight="1">
      <c r="A774" s="3" t="s">
        <v>324</v>
      </c>
      <c r="B774" s="4" t="s">
        <v>325</v>
      </c>
      <c r="C774" s="4" t="s">
        <v>20</v>
      </c>
      <c r="D774" s="5" t="s">
        <v>13</v>
      </c>
      <c r="E774" s="6">
        <v>0</v>
      </c>
      <c r="F774" s="6">
        <v>3303729</v>
      </c>
      <c r="G774" s="6">
        <v>0</v>
      </c>
      <c r="H774" s="5" t="s">
        <v>0</v>
      </c>
    </row>
    <row r="775" spans="1:8" ht="42.75" customHeight="1">
      <c r="A775" s="7" t="s">
        <v>0</v>
      </c>
      <c r="B775" s="8" t="s">
        <v>0</v>
      </c>
      <c r="C775" s="8" t="s">
        <v>0</v>
      </c>
      <c r="D775" s="5" t="s">
        <v>14</v>
      </c>
      <c r="E775" s="6">
        <v>0</v>
      </c>
      <c r="F775" s="6">
        <v>0</v>
      </c>
      <c r="G775" s="6">
        <v>0</v>
      </c>
      <c r="H775" s="5" t="s">
        <v>0</v>
      </c>
    </row>
    <row r="776" spans="1:8" ht="28.5" customHeight="1">
      <c r="A776" s="7" t="s">
        <v>0</v>
      </c>
      <c r="B776" s="8" t="s">
        <v>0</v>
      </c>
      <c r="C776" s="8" t="s">
        <v>0</v>
      </c>
      <c r="D776" s="5" t="s">
        <v>15</v>
      </c>
      <c r="E776" s="6">
        <v>0</v>
      </c>
      <c r="F776" s="6">
        <v>173881</v>
      </c>
      <c r="G776" s="6">
        <v>0</v>
      </c>
      <c r="H776" s="5" t="s">
        <v>0</v>
      </c>
    </row>
    <row r="777" spans="1:8" ht="28.5" customHeight="1">
      <c r="A777" s="7" t="s">
        <v>0</v>
      </c>
      <c r="B777" s="8" t="s">
        <v>0</v>
      </c>
      <c r="C777" s="8" t="s">
        <v>0</v>
      </c>
      <c r="D777" s="5" t="s">
        <v>16</v>
      </c>
      <c r="E777" s="6">
        <v>0</v>
      </c>
      <c r="F777" s="6">
        <v>0</v>
      </c>
      <c r="G777" s="6">
        <v>0</v>
      </c>
      <c r="H777" s="5" t="s">
        <v>0</v>
      </c>
    </row>
    <row r="778" spans="1:8" ht="14.25" customHeight="1">
      <c r="A778" s="9" t="s">
        <v>0</v>
      </c>
      <c r="B778" s="10" t="s">
        <v>0</v>
      </c>
      <c r="C778" s="10" t="s">
        <v>0</v>
      </c>
      <c r="D778" s="11" t="s">
        <v>17</v>
      </c>
      <c r="E778" s="12">
        <f>E774+E775+E776+E777</f>
        <v>0</v>
      </c>
      <c r="F778" s="12">
        <f>F774+F775+F776+F777</f>
        <v>3477610</v>
      </c>
      <c r="G778" s="12">
        <f>G774+G775+G776+G777</f>
        <v>0</v>
      </c>
      <c r="H778" s="11" t="s">
        <v>0</v>
      </c>
    </row>
    <row r="779" spans="1:8" ht="57" customHeight="1">
      <c r="A779" s="3" t="s">
        <v>326</v>
      </c>
      <c r="B779" s="4" t="s">
        <v>327</v>
      </c>
      <c r="C779" s="4" t="s">
        <v>20</v>
      </c>
      <c r="D779" s="5" t="s">
        <v>13</v>
      </c>
      <c r="E779" s="6">
        <v>2472052</v>
      </c>
      <c r="F779" s="6">
        <v>0</v>
      </c>
      <c r="G779" s="6">
        <v>0</v>
      </c>
      <c r="H779" s="5" t="s">
        <v>0</v>
      </c>
    </row>
    <row r="780" spans="1:8" ht="42.75" customHeight="1">
      <c r="A780" s="7" t="s">
        <v>0</v>
      </c>
      <c r="B780" s="8" t="s">
        <v>0</v>
      </c>
      <c r="C780" s="8" t="s">
        <v>0</v>
      </c>
      <c r="D780" s="5" t="s">
        <v>14</v>
      </c>
      <c r="E780" s="6">
        <v>0</v>
      </c>
      <c r="F780" s="6">
        <v>0</v>
      </c>
      <c r="G780" s="6">
        <v>0</v>
      </c>
      <c r="H780" s="5" t="s">
        <v>0</v>
      </c>
    </row>
    <row r="781" spans="1:8" ht="28.5" customHeight="1">
      <c r="A781" s="7" t="s">
        <v>0</v>
      </c>
      <c r="B781" s="8" t="s">
        <v>0</v>
      </c>
      <c r="C781" s="8" t="s">
        <v>0</v>
      </c>
      <c r="D781" s="5" t="s">
        <v>15</v>
      </c>
      <c r="E781" s="6">
        <v>130108</v>
      </c>
      <c r="F781" s="6">
        <v>0</v>
      </c>
      <c r="G781" s="6">
        <v>0</v>
      </c>
      <c r="H781" s="5" t="s">
        <v>0</v>
      </c>
    </row>
    <row r="782" spans="1:8" ht="28.5" customHeight="1">
      <c r="A782" s="7" t="s">
        <v>0</v>
      </c>
      <c r="B782" s="8" t="s">
        <v>0</v>
      </c>
      <c r="C782" s="8" t="s">
        <v>0</v>
      </c>
      <c r="D782" s="5" t="s">
        <v>16</v>
      </c>
      <c r="E782" s="6">
        <v>0</v>
      </c>
      <c r="F782" s="6">
        <v>0</v>
      </c>
      <c r="G782" s="6">
        <v>0</v>
      </c>
      <c r="H782" s="5" t="s">
        <v>0</v>
      </c>
    </row>
    <row r="783" spans="1:8" ht="14.25" customHeight="1">
      <c r="A783" s="9" t="s">
        <v>0</v>
      </c>
      <c r="B783" s="10" t="s">
        <v>0</v>
      </c>
      <c r="C783" s="10" t="s">
        <v>0</v>
      </c>
      <c r="D783" s="11" t="s">
        <v>17</v>
      </c>
      <c r="E783" s="12">
        <f>E779+E780+E781+E782</f>
        <v>2602160</v>
      </c>
      <c r="F783" s="12">
        <f>F779+F780+F781+F782</f>
        <v>0</v>
      </c>
      <c r="G783" s="12">
        <f>G779+G780+G781+G782</f>
        <v>0</v>
      </c>
      <c r="H783" s="11" t="s">
        <v>0</v>
      </c>
    </row>
    <row r="784" spans="1:8" ht="57" customHeight="1">
      <c r="A784" s="3" t="s">
        <v>328</v>
      </c>
      <c r="B784" s="4" t="s">
        <v>329</v>
      </c>
      <c r="C784" s="4" t="s">
        <v>20</v>
      </c>
      <c r="D784" s="5" t="s">
        <v>13</v>
      </c>
      <c r="E784" s="6">
        <v>800000</v>
      </c>
      <c r="F784" s="6">
        <v>0</v>
      </c>
      <c r="G784" s="6">
        <v>0</v>
      </c>
      <c r="H784" s="5" t="s">
        <v>0</v>
      </c>
    </row>
    <row r="785" spans="1:8" ht="42.75" customHeight="1">
      <c r="A785" s="7" t="s">
        <v>0</v>
      </c>
      <c r="B785" s="8" t="s">
        <v>0</v>
      </c>
      <c r="C785" s="8" t="s">
        <v>0</v>
      </c>
      <c r="D785" s="5" t="s">
        <v>14</v>
      </c>
      <c r="E785" s="6">
        <v>0</v>
      </c>
      <c r="F785" s="6">
        <v>0</v>
      </c>
      <c r="G785" s="6">
        <v>0</v>
      </c>
      <c r="H785" s="5" t="s">
        <v>0</v>
      </c>
    </row>
    <row r="786" spans="1:8" ht="28.5" customHeight="1">
      <c r="A786" s="7" t="s">
        <v>0</v>
      </c>
      <c r="B786" s="8" t="s">
        <v>0</v>
      </c>
      <c r="C786" s="8" t="s">
        <v>0</v>
      </c>
      <c r="D786" s="5" t="s">
        <v>15</v>
      </c>
      <c r="E786" s="6">
        <v>42105</v>
      </c>
      <c r="F786" s="6">
        <v>0</v>
      </c>
      <c r="G786" s="6">
        <v>0</v>
      </c>
      <c r="H786" s="5" t="s">
        <v>0</v>
      </c>
    </row>
    <row r="787" spans="1:8" ht="28.5" customHeight="1">
      <c r="A787" s="7" t="s">
        <v>0</v>
      </c>
      <c r="B787" s="8" t="s">
        <v>0</v>
      </c>
      <c r="C787" s="8" t="s">
        <v>0</v>
      </c>
      <c r="D787" s="5" t="s">
        <v>16</v>
      </c>
      <c r="E787" s="6">
        <v>0</v>
      </c>
      <c r="F787" s="6">
        <v>0</v>
      </c>
      <c r="G787" s="6">
        <v>0</v>
      </c>
      <c r="H787" s="5" t="s">
        <v>0</v>
      </c>
    </row>
    <row r="788" spans="1:8" ht="14.25" customHeight="1">
      <c r="A788" s="9" t="s">
        <v>0</v>
      </c>
      <c r="B788" s="10" t="s">
        <v>0</v>
      </c>
      <c r="C788" s="10" t="s">
        <v>0</v>
      </c>
      <c r="D788" s="11" t="s">
        <v>17</v>
      </c>
      <c r="E788" s="12">
        <f>E784+E785+E786+E787</f>
        <v>842105</v>
      </c>
      <c r="F788" s="12">
        <f>F784+F785+F786+F787</f>
        <v>0</v>
      </c>
      <c r="G788" s="12">
        <f>G784+G785+G786+G787</f>
        <v>0</v>
      </c>
      <c r="H788" s="11" t="s">
        <v>0</v>
      </c>
    </row>
    <row r="789" spans="1:8" ht="57" customHeight="1">
      <c r="A789" s="3" t="s">
        <v>330</v>
      </c>
      <c r="B789" s="4" t="s">
        <v>331</v>
      </c>
      <c r="C789" s="4" t="s">
        <v>20</v>
      </c>
      <c r="D789" s="5" t="s">
        <v>13</v>
      </c>
      <c r="E789" s="6">
        <v>452648</v>
      </c>
      <c r="F789" s="6">
        <v>0</v>
      </c>
      <c r="G789" s="6">
        <v>0</v>
      </c>
      <c r="H789" s="5" t="s">
        <v>0</v>
      </c>
    </row>
    <row r="790" spans="1:8" ht="42.75" customHeight="1">
      <c r="A790" s="7" t="s">
        <v>0</v>
      </c>
      <c r="B790" s="8" t="s">
        <v>0</v>
      </c>
      <c r="C790" s="8" t="s">
        <v>0</v>
      </c>
      <c r="D790" s="5" t="s">
        <v>14</v>
      </c>
      <c r="E790" s="6">
        <v>0</v>
      </c>
      <c r="F790" s="6">
        <v>0</v>
      </c>
      <c r="G790" s="6">
        <v>0</v>
      </c>
      <c r="H790" s="5" t="s">
        <v>0</v>
      </c>
    </row>
    <row r="791" spans="1:8" ht="28.5" customHeight="1">
      <c r="A791" s="7" t="s">
        <v>0</v>
      </c>
      <c r="B791" s="8" t="s">
        <v>0</v>
      </c>
      <c r="C791" s="8" t="s">
        <v>0</v>
      </c>
      <c r="D791" s="5" t="s">
        <v>15</v>
      </c>
      <c r="E791" s="6">
        <v>23824</v>
      </c>
      <c r="F791" s="6">
        <v>0</v>
      </c>
      <c r="G791" s="6">
        <v>0</v>
      </c>
      <c r="H791" s="5" t="s">
        <v>0</v>
      </c>
    </row>
    <row r="792" spans="1:8" ht="28.5" customHeight="1">
      <c r="A792" s="7" t="s">
        <v>0</v>
      </c>
      <c r="B792" s="8" t="s">
        <v>0</v>
      </c>
      <c r="C792" s="8" t="s">
        <v>0</v>
      </c>
      <c r="D792" s="5" t="s">
        <v>16</v>
      </c>
      <c r="E792" s="6">
        <v>0</v>
      </c>
      <c r="F792" s="6">
        <v>0</v>
      </c>
      <c r="G792" s="6">
        <v>0</v>
      </c>
      <c r="H792" s="5" t="s">
        <v>0</v>
      </c>
    </row>
    <row r="793" spans="1:8" ht="14.25" customHeight="1">
      <c r="A793" s="9" t="s">
        <v>0</v>
      </c>
      <c r="B793" s="10" t="s">
        <v>0</v>
      </c>
      <c r="C793" s="10" t="s">
        <v>0</v>
      </c>
      <c r="D793" s="11" t="s">
        <v>17</v>
      </c>
      <c r="E793" s="12">
        <f>E789+E790+E791+E792</f>
        <v>476472</v>
      </c>
      <c r="F793" s="12">
        <f>F789+F790+F791+F792</f>
        <v>0</v>
      </c>
      <c r="G793" s="12">
        <f>G789+G790+G791+G792</f>
        <v>0</v>
      </c>
      <c r="H793" s="11" t="s">
        <v>0</v>
      </c>
    </row>
    <row r="794" spans="1:8" ht="57" customHeight="1">
      <c r="A794" s="3" t="s">
        <v>332</v>
      </c>
      <c r="B794" s="4" t="s">
        <v>333</v>
      </c>
      <c r="C794" s="4" t="s">
        <v>20</v>
      </c>
      <c r="D794" s="5" t="s">
        <v>13</v>
      </c>
      <c r="E794" s="6">
        <v>0</v>
      </c>
      <c r="F794" s="6">
        <v>2892915</v>
      </c>
      <c r="G794" s="6">
        <v>0</v>
      </c>
      <c r="H794" s="5" t="s">
        <v>0</v>
      </c>
    </row>
    <row r="795" spans="1:8" ht="42.75" customHeight="1">
      <c r="A795" s="7" t="s">
        <v>0</v>
      </c>
      <c r="B795" s="8" t="s">
        <v>0</v>
      </c>
      <c r="C795" s="8" t="s">
        <v>0</v>
      </c>
      <c r="D795" s="5" t="s">
        <v>14</v>
      </c>
      <c r="E795" s="6">
        <v>0</v>
      </c>
      <c r="F795" s="6">
        <v>0</v>
      </c>
      <c r="G795" s="6">
        <v>0</v>
      </c>
      <c r="H795" s="5" t="s">
        <v>0</v>
      </c>
    </row>
    <row r="796" spans="1:8" ht="28.5" customHeight="1">
      <c r="A796" s="7" t="s">
        <v>0</v>
      </c>
      <c r="B796" s="8" t="s">
        <v>0</v>
      </c>
      <c r="C796" s="8" t="s">
        <v>0</v>
      </c>
      <c r="D796" s="5" t="s">
        <v>15</v>
      </c>
      <c r="E796" s="6">
        <v>0</v>
      </c>
      <c r="F796" s="6">
        <v>152259</v>
      </c>
      <c r="G796" s="6">
        <v>0</v>
      </c>
      <c r="H796" s="5" t="s">
        <v>0</v>
      </c>
    </row>
    <row r="797" spans="1:8" ht="28.5" customHeight="1">
      <c r="A797" s="7" t="s">
        <v>0</v>
      </c>
      <c r="B797" s="8" t="s">
        <v>0</v>
      </c>
      <c r="C797" s="8" t="s">
        <v>0</v>
      </c>
      <c r="D797" s="5" t="s">
        <v>16</v>
      </c>
      <c r="E797" s="6">
        <v>0</v>
      </c>
      <c r="F797" s="6">
        <v>0</v>
      </c>
      <c r="G797" s="6">
        <v>0</v>
      </c>
      <c r="H797" s="5" t="s">
        <v>0</v>
      </c>
    </row>
    <row r="798" spans="1:8" ht="14.25" customHeight="1">
      <c r="A798" s="9" t="s">
        <v>0</v>
      </c>
      <c r="B798" s="10" t="s">
        <v>0</v>
      </c>
      <c r="C798" s="10" t="s">
        <v>0</v>
      </c>
      <c r="D798" s="11" t="s">
        <v>17</v>
      </c>
      <c r="E798" s="12">
        <f>E794+E795+E796+E797</f>
        <v>0</v>
      </c>
      <c r="F798" s="12">
        <f>F794+F795+F796+F797</f>
        <v>3045174</v>
      </c>
      <c r="G798" s="12">
        <f>G794+G795+G796+G797</f>
        <v>0</v>
      </c>
      <c r="H798" s="11" t="s">
        <v>0</v>
      </c>
    </row>
    <row r="799" ht="12.75">
      <c r="H799" s="21" t="s">
        <v>341</v>
      </c>
    </row>
  </sheetData>
  <sheetProtection/>
  <mergeCells count="9">
    <mergeCell ref="B3:H3"/>
    <mergeCell ref="D4:H4"/>
    <mergeCell ref="A5:H5"/>
    <mergeCell ref="A6:A7"/>
    <mergeCell ref="B6:B7"/>
    <mergeCell ref="C6:C7"/>
    <mergeCell ref="D6:D7"/>
    <mergeCell ref="E6:G6"/>
    <mergeCell ref="H6:H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2018-06-07T11:36:20Z</dcterms:modified>
  <cp:category/>
  <cp:version/>
  <cp:contentType/>
  <cp:contentStatus/>
</cp:coreProperties>
</file>