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3395" windowHeight="77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Лист1!$A$1:$H$26</definedName>
  </definedNames>
  <calcPr calcId="125725"/>
</workbook>
</file>

<file path=xl/calcChain.xml><?xml version="1.0" encoding="utf-8"?>
<calcChain xmlns="http://schemas.openxmlformats.org/spreadsheetml/2006/main">
  <c r="D14" i="1"/>
  <c r="C12"/>
  <c r="C11" l="1"/>
  <c r="C16" l="1"/>
  <c r="E14"/>
  <c r="F14"/>
  <c r="C19" l="1"/>
  <c r="F16"/>
  <c r="E16"/>
  <c r="D16"/>
  <c r="D22"/>
  <c r="E22"/>
  <c r="F22"/>
  <c r="G22"/>
  <c r="H22"/>
  <c r="D19"/>
  <c r="E19"/>
  <c r="F19"/>
  <c r="G19"/>
  <c r="H19"/>
  <c r="G16"/>
  <c r="H16"/>
  <c r="G12"/>
  <c r="G11" s="1"/>
  <c r="H12"/>
  <c r="H11" s="1"/>
  <c r="C22"/>
  <c r="D11" l="1"/>
  <c r="E11"/>
  <c r="F11"/>
</calcChain>
</file>

<file path=xl/sharedStrings.xml><?xml version="1.0" encoding="utf-8"?>
<sst xmlns="http://schemas.openxmlformats.org/spreadsheetml/2006/main" count="29" uniqueCount="26">
  <si>
    <t>№ п/п</t>
  </si>
  <si>
    <t>Сроки финансирования</t>
  </si>
  <si>
    <t>Площадь аварийного жилищного фонда из которого осуществляется переселение, кв. м</t>
  </si>
  <si>
    <t>Примечания</t>
  </si>
  <si>
    <t>Фонд</t>
  </si>
  <si>
    <t>бюджет субъекта Российской Федерации</t>
  </si>
  <si>
    <t>бюджет муниципального образования</t>
  </si>
  <si>
    <t>внебюджетные средства</t>
  </si>
  <si>
    <t>Итого по субъекту:</t>
  </si>
  <si>
    <t>Итого по этапам региональных адресных программ по переселению граждан из аварийного жилищного фонда и таких программ с учетом необходимости развития малоэтажного жилищного строительства (далее - "программы") 2013 года:</t>
  </si>
  <si>
    <t>2013 год</t>
  </si>
  <si>
    <t>2014 год</t>
  </si>
  <si>
    <t>Итого по этапу 2014 года:</t>
  </si>
  <si>
    <t>2015 год</t>
  </si>
  <si>
    <t>Итого по этапу 2015 года:</t>
  </si>
  <si>
    <t>2016 год</t>
  </si>
  <si>
    <t>Итого по этапу 2016 года:</t>
  </si>
  <si>
    <t>2017 год</t>
  </si>
  <si>
    <t>Итого по этапу 2017 года:</t>
  </si>
  <si>
    <t>График финансирования переселения граждан из жилых помещений в многоквартирных домах, признанных до 1 января 2012 года аварийными и подлежащими сносу или реконструкции в связи с физическим износом в процессе их эксплуатации, расположенных на территории Брянской области</t>
  </si>
  <si>
    <t>Приложение 2 к плану организационных мероприятий («дорожной карте») на территории Брянской области, в связи с переселением граждан из аварийного жилищного фонда (2013-2017 годы)</t>
  </si>
  <si>
    <t>Источники финансирования, руб.</t>
  </si>
  <si>
    <t>2015  год</t>
  </si>
  <si>
    <t>"О внесении изменений в план организационных мероприятий («дорожную карту») на территории Брянской области в связи с переселением граждан из аварийного жилищного фонда (2013-2017 годы)"</t>
  </si>
  <si>
    <t xml:space="preserve">Приложение 2 к распоряжению Правительства Брянской области </t>
  </si>
  <si>
    <t>от "____" _____________ 2017 г. № ________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</si>
</sst>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/>
    <xf numFmtId="0" fontId="2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vertical="top" wrapText="1"/>
    </xf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8" xfId="0" applyFont="1" applyBorder="1" applyAlignment="1"/>
    <xf numFmtId="0" fontId="1" fillId="0" borderId="17" xfId="0" applyFont="1" applyBorder="1"/>
    <xf numFmtId="0" fontId="1" fillId="0" borderId="18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2" xfId="0" applyFont="1" applyFill="1" applyBorder="1" applyAlignment="1"/>
    <xf numFmtId="0" fontId="1" fillId="0" borderId="22" xfId="0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21" xfId="0" applyFont="1" applyFill="1" applyBorder="1"/>
    <xf numFmtId="2" fontId="1" fillId="0" borderId="21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0" borderId="20" xfId="0" applyFont="1" applyFill="1" applyBorder="1"/>
    <xf numFmtId="2" fontId="1" fillId="0" borderId="20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4" xfId="0" applyFont="1" applyFill="1" applyBorder="1"/>
    <xf numFmtId="2" fontId="1" fillId="0" borderId="25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27" xfId="0" applyFont="1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8" xfId="0" applyFont="1" applyBorder="1"/>
    <xf numFmtId="0" fontId="1" fillId="0" borderId="4" xfId="0" applyFont="1" applyBorder="1"/>
    <xf numFmtId="0" fontId="1" fillId="0" borderId="20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1" fillId="0" borderId="2" xfId="0" applyFont="1" applyBorder="1"/>
    <xf numFmtId="2" fontId="1" fillId="0" borderId="3" xfId="0" applyNumberFormat="1" applyFont="1" applyBorder="1" applyAlignment="1">
      <alignment horizontal="center" vertical="center"/>
    </xf>
    <xf numFmtId="0" fontId="1" fillId="0" borderId="29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80" zoomScaleNormal="100" zoomScaleSheetLayoutView="80" workbookViewId="0">
      <selection activeCell="F29" sqref="F29"/>
    </sheetView>
  </sheetViews>
  <sheetFormatPr defaultRowHeight="15.75"/>
  <cols>
    <col min="1" max="1" width="6.85546875" style="1" customWidth="1"/>
    <col min="2" max="2" width="58.42578125" style="1" customWidth="1"/>
    <col min="3" max="3" width="30" style="1" customWidth="1"/>
    <col min="4" max="4" width="16.42578125" style="1" customWidth="1"/>
    <col min="5" max="5" width="19" style="1" customWidth="1"/>
    <col min="6" max="6" width="18" style="1" customWidth="1"/>
    <col min="7" max="7" width="17.85546875" style="1" customWidth="1"/>
    <col min="8" max="8" width="16.28515625" style="1" customWidth="1"/>
  </cols>
  <sheetData>
    <row r="1" spans="1:8" ht="17.25" customHeight="1">
      <c r="D1" s="59" t="s">
        <v>24</v>
      </c>
      <c r="E1" s="59"/>
      <c r="F1" s="59"/>
      <c r="G1" s="59"/>
      <c r="H1" s="59"/>
    </row>
    <row r="2" spans="1:8" ht="18" customHeight="1">
      <c r="D2" s="59" t="s">
        <v>25</v>
      </c>
      <c r="E2" s="59"/>
      <c r="F2" s="59"/>
      <c r="G2" s="59"/>
      <c r="H2" s="59"/>
    </row>
    <row r="3" spans="1:8" ht="49.5" customHeight="1">
      <c r="D3" s="59" t="s">
        <v>23</v>
      </c>
      <c r="E3" s="59"/>
      <c r="F3" s="59"/>
      <c r="G3" s="59"/>
      <c r="H3" s="59"/>
    </row>
    <row r="4" spans="1:8" ht="66" customHeight="1">
      <c r="D4" s="59" t="s">
        <v>20</v>
      </c>
      <c r="E4" s="59"/>
      <c r="F4" s="59"/>
      <c r="G4" s="59"/>
      <c r="H4" s="59"/>
    </row>
    <row r="6" spans="1:8" ht="58.5" customHeight="1">
      <c r="A6" s="60" t="s">
        <v>19</v>
      </c>
      <c r="B6" s="60"/>
      <c r="C6" s="60"/>
      <c r="D6" s="60"/>
      <c r="E6" s="60"/>
      <c r="F6" s="60"/>
      <c r="G6" s="60"/>
      <c r="H6" s="60"/>
    </row>
    <row r="7" spans="1:8" ht="16.5" thickBot="1">
      <c r="A7" s="2"/>
      <c r="B7" s="3"/>
      <c r="C7" s="2"/>
      <c r="D7" s="2"/>
      <c r="E7" s="2"/>
      <c r="F7" s="2"/>
      <c r="G7" s="2"/>
      <c r="H7" s="2"/>
    </row>
    <row r="8" spans="1:8">
      <c r="A8" s="61" t="s">
        <v>0</v>
      </c>
      <c r="B8" s="63" t="s">
        <v>1</v>
      </c>
      <c r="C8" s="63" t="s">
        <v>2</v>
      </c>
      <c r="D8" s="63" t="s">
        <v>21</v>
      </c>
      <c r="E8" s="63"/>
      <c r="F8" s="63"/>
      <c r="G8" s="63"/>
      <c r="H8" s="65" t="s">
        <v>3</v>
      </c>
    </row>
    <row r="9" spans="1:8" ht="48" thickBot="1">
      <c r="A9" s="62"/>
      <c r="B9" s="64"/>
      <c r="C9" s="64"/>
      <c r="D9" s="4" t="s">
        <v>4</v>
      </c>
      <c r="E9" s="4" t="s">
        <v>5</v>
      </c>
      <c r="F9" s="4" t="s">
        <v>6</v>
      </c>
      <c r="G9" s="5" t="s">
        <v>7</v>
      </c>
      <c r="H9" s="66"/>
    </row>
    <row r="10" spans="1:8" ht="16.5" thickBo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8">
        <v>8</v>
      </c>
    </row>
    <row r="11" spans="1:8" ht="16.5" thickBot="1">
      <c r="A11" s="9"/>
      <c r="B11" s="10" t="s">
        <v>8</v>
      </c>
      <c r="C11" s="11">
        <f>C12+C16+C19+C22+C25</f>
        <v>47351.549999999996</v>
      </c>
      <c r="D11" s="51">
        <f t="shared" ref="D11:H11" si="0">D12+D16+D19+D22+D25</f>
        <v>783972266.41999996</v>
      </c>
      <c r="E11" s="51">
        <f t="shared" si="0"/>
        <v>374151802.40000004</v>
      </c>
      <c r="F11" s="51">
        <f t="shared" si="0"/>
        <v>322325360.88</v>
      </c>
      <c r="G11" s="26">
        <f>G12+G16+G19+G22+G25</f>
        <v>0</v>
      </c>
      <c r="H11" s="26">
        <f t="shared" si="0"/>
        <v>0</v>
      </c>
    </row>
    <row r="12" spans="1:8" ht="79.5" thickBot="1">
      <c r="A12" s="12"/>
      <c r="B12" s="13" t="s">
        <v>9</v>
      </c>
      <c r="C12" s="27">
        <f>C14+C15</f>
        <v>17336.439999999999</v>
      </c>
      <c r="D12" s="52">
        <v>203595538.41</v>
      </c>
      <c r="E12" s="52">
        <v>191634018.24000001</v>
      </c>
      <c r="F12" s="52">
        <v>69746392.349999994</v>
      </c>
      <c r="G12" s="27">
        <f t="shared" ref="G12:H12" si="1">G13+G14</f>
        <v>0</v>
      </c>
      <c r="H12" s="27">
        <f t="shared" si="1"/>
        <v>0</v>
      </c>
    </row>
    <row r="13" spans="1:8" s="40" customFormat="1">
      <c r="A13" s="46"/>
      <c r="B13" s="36" t="s">
        <v>10</v>
      </c>
      <c r="C13" s="37"/>
      <c r="D13" s="53"/>
      <c r="E13" s="53"/>
      <c r="F13" s="53"/>
      <c r="G13" s="38"/>
      <c r="H13" s="39"/>
    </row>
    <row r="14" spans="1:8" s="40" customFormat="1">
      <c r="A14" s="47"/>
      <c r="B14" s="41" t="s">
        <v>11</v>
      </c>
      <c r="C14" s="42">
        <v>10901.64</v>
      </c>
      <c r="D14" s="54">
        <f>D12-D15</f>
        <v>127368343.81999999</v>
      </c>
      <c r="E14" s="54">
        <f t="shared" ref="E14:F14" si="2">E12-E15</f>
        <v>119864147.05000001</v>
      </c>
      <c r="F14" s="54">
        <f t="shared" si="2"/>
        <v>43629263.129999995</v>
      </c>
      <c r="G14" s="42"/>
      <c r="H14" s="48"/>
    </row>
    <row r="15" spans="1:8" s="40" customFormat="1" ht="16.5" thickBot="1">
      <c r="A15" s="43"/>
      <c r="B15" s="44" t="s">
        <v>22</v>
      </c>
      <c r="C15" s="50">
        <v>6434.8</v>
      </c>
      <c r="D15" s="50">
        <v>76227194.590000004</v>
      </c>
      <c r="E15" s="50">
        <v>71769871.189999998</v>
      </c>
      <c r="F15" s="50">
        <v>26117129.219999999</v>
      </c>
      <c r="G15" s="45"/>
      <c r="H15" s="49"/>
    </row>
    <row r="16" spans="1:8" ht="16.5" thickBot="1">
      <c r="A16" s="12"/>
      <c r="B16" s="19" t="s">
        <v>12</v>
      </c>
      <c r="C16" s="7">
        <f>C17+C18</f>
        <v>8831.18</v>
      </c>
      <c r="D16" s="52">
        <f>D17+D18</f>
        <v>178139429.49000001</v>
      </c>
      <c r="E16" s="52">
        <f>E17+E18</f>
        <v>35116072.700000003</v>
      </c>
      <c r="F16" s="52">
        <f>F17+F18</f>
        <v>55915884.060000002</v>
      </c>
      <c r="G16" s="27">
        <f t="shared" ref="G16:H16" si="3">G17+G18</f>
        <v>0</v>
      </c>
      <c r="H16" s="27">
        <f t="shared" si="3"/>
        <v>0</v>
      </c>
    </row>
    <row r="17" spans="1:8">
      <c r="A17" s="15"/>
      <c r="B17" s="16" t="s">
        <v>11</v>
      </c>
      <c r="C17" s="22"/>
      <c r="D17" s="55"/>
      <c r="E17" s="55"/>
      <c r="F17" s="55"/>
      <c r="G17" s="28"/>
      <c r="H17" s="29"/>
    </row>
    <row r="18" spans="1:8" ht="16.5" thickBot="1">
      <c r="A18" s="17"/>
      <c r="B18" s="18" t="s">
        <v>13</v>
      </c>
      <c r="C18" s="23">
        <v>8831.18</v>
      </c>
      <c r="D18" s="56">
        <v>178139429.49000001</v>
      </c>
      <c r="E18" s="56">
        <v>35116072.700000003</v>
      </c>
      <c r="F18" s="56">
        <v>55915884.060000002</v>
      </c>
      <c r="G18" s="25"/>
      <c r="H18" s="30"/>
    </row>
    <row r="19" spans="1:8" ht="16.5" thickBot="1">
      <c r="A19" s="12"/>
      <c r="B19" s="19" t="s">
        <v>14</v>
      </c>
      <c r="C19" s="7">
        <f>C21</f>
        <v>9575.01</v>
      </c>
      <c r="D19" s="52">
        <f t="shared" ref="D19:H19" si="4">D20+D21</f>
        <v>177107284.22999999</v>
      </c>
      <c r="E19" s="52">
        <f t="shared" si="4"/>
        <v>55027614.289999999</v>
      </c>
      <c r="F19" s="52">
        <f t="shared" si="4"/>
        <v>79969791.510000005</v>
      </c>
      <c r="G19" s="27">
        <f t="shared" si="4"/>
        <v>0</v>
      </c>
      <c r="H19" s="27">
        <f t="shared" si="4"/>
        <v>0</v>
      </c>
    </row>
    <row r="20" spans="1:8">
      <c r="A20" s="15"/>
      <c r="B20" s="16" t="s">
        <v>13</v>
      </c>
      <c r="C20" s="22"/>
      <c r="D20" s="55"/>
      <c r="E20" s="55"/>
      <c r="F20" s="55"/>
      <c r="G20" s="28"/>
      <c r="H20" s="29"/>
    </row>
    <row r="21" spans="1:8" ht="16.5" thickBot="1">
      <c r="A21" s="20"/>
      <c r="B21" s="21" t="s">
        <v>15</v>
      </c>
      <c r="C21" s="24">
        <v>9575.01</v>
      </c>
      <c r="D21" s="57">
        <v>177107284.22999999</v>
      </c>
      <c r="E21" s="57">
        <v>55027614.289999999</v>
      </c>
      <c r="F21" s="57">
        <v>79969791.510000005</v>
      </c>
      <c r="G21" s="31"/>
      <c r="H21" s="32"/>
    </row>
    <row r="22" spans="1:8" ht="16.5" thickBot="1">
      <c r="A22" s="12"/>
      <c r="B22" s="14" t="s">
        <v>16</v>
      </c>
      <c r="C22" s="7">
        <f>C23+C24</f>
        <v>11608.92</v>
      </c>
      <c r="D22" s="52">
        <f t="shared" ref="D22:H22" si="5">D23+D24</f>
        <v>225130014.28999999</v>
      </c>
      <c r="E22" s="52">
        <f t="shared" si="5"/>
        <v>92374097.170000002</v>
      </c>
      <c r="F22" s="52">
        <f t="shared" si="5"/>
        <v>116693292.95999999</v>
      </c>
      <c r="G22" s="27">
        <f t="shared" si="5"/>
        <v>0</v>
      </c>
      <c r="H22" s="27">
        <f t="shared" si="5"/>
        <v>0</v>
      </c>
    </row>
    <row r="23" spans="1:8">
      <c r="A23" s="9"/>
      <c r="B23" s="72" t="s">
        <v>15</v>
      </c>
      <c r="C23" s="11"/>
      <c r="D23" s="51"/>
      <c r="E23" s="51"/>
      <c r="F23" s="51"/>
      <c r="G23" s="26"/>
      <c r="H23" s="73"/>
    </row>
    <row r="24" spans="1:8" ht="16.5" thickBot="1">
      <c r="A24" s="74"/>
      <c r="B24" s="75" t="s">
        <v>17</v>
      </c>
      <c r="C24" s="76">
        <v>11608.92</v>
      </c>
      <c r="D24" s="77">
        <v>225130014.28999999</v>
      </c>
      <c r="E24" s="77">
        <v>92374097.170000002</v>
      </c>
      <c r="F24" s="77">
        <v>116693292.95999999</v>
      </c>
      <c r="G24" s="78"/>
      <c r="H24" s="79"/>
    </row>
    <row r="25" spans="1:8" ht="16.5" hidden="1" thickBot="1">
      <c r="A25" s="67"/>
      <c r="B25" s="68" t="s">
        <v>18</v>
      </c>
      <c r="C25" s="69">
        <v>0</v>
      </c>
      <c r="D25" s="70">
        <v>0</v>
      </c>
      <c r="E25" s="70">
        <v>0</v>
      </c>
      <c r="F25" s="70">
        <v>0</v>
      </c>
      <c r="G25" s="70">
        <v>0</v>
      </c>
      <c r="H25" s="71">
        <v>0</v>
      </c>
    </row>
    <row r="26" spans="1:8">
      <c r="A26" s="58"/>
      <c r="B26" s="33"/>
      <c r="C26" s="34"/>
      <c r="D26" s="35"/>
      <c r="E26" s="35"/>
      <c r="F26" s="35"/>
      <c r="G26" s="35"/>
      <c r="H26" s="35"/>
    </row>
    <row r="27" spans="1:8">
      <c r="A27" s="33"/>
      <c r="B27" s="33"/>
      <c r="C27" s="34"/>
      <c r="D27" s="35"/>
      <c r="E27" s="35"/>
      <c r="F27" s="35"/>
      <c r="G27" s="35"/>
      <c r="H27" s="35"/>
    </row>
  </sheetData>
  <mergeCells count="10">
    <mergeCell ref="D1:H1"/>
    <mergeCell ref="D4:H4"/>
    <mergeCell ref="A6:H6"/>
    <mergeCell ref="A8:A9"/>
    <mergeCell ref="B8:B9"/>
    <mergeCell ref="C8:C9"/>
    <mergeCell ref="D8:G8"/>
    <mergeCell ref="H8:H9"/>
    <mergeCell ref="D2:H2"/>
    <mergeCell ref="D3:H3"/>
  </mergeCells>
  <pageMargins left="0.70866141732283472" right="0.70866141732283472" top="1.04" bottom="0.74803149606299213" header="0.31496062992125984" footer="0.31496062992125984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cp:lastPrinted>2017-12-20T05:49:53Z</cp:lastPrinted>
  <dcterms:created xsi:type="dcterms:W3CDTF">2013-11-20T07:32:14Z</dcterms:created>
  <dcterms:modified xsi:type="dcterms:W3CDTF">2017-12-20T05:49:56Z</dcterms:modified>
</cp:coreProperties>
</file>